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5" activeTab="7"/>
  </bookViews>
  <sheets>
    <sheet name="Religia" sheetId="1" r:id="rId1"/>
    <sheet name="Polski" sheetId="2" r:id="rId2"/>
    <sheet name="Historia1" sheetId="3" r:id="rId3"/>
    <sheet name="Angielski" sheetId="4" r:id="rId4"/>
    <sheet name="Matematyka" sheetId="5" r:id="rId5"/>
    <sheet name="Przyroda" sheetId="6" r:id="rId6"/>
    <sheet name="Muzyka" sheetId="7" r:id="rId7"/>
    <sheet name="Plastyka" sheetId="8" r:id="rId8"/>
    <sheet name="Technika" sheetId="9" r:id="rId9"/>
    <sheet name="Informatyka" sheetId="10" r:id="rId10"/>
    <sheet name="W_F" sheetId="11" r:id="rId11"/>
    <sheet name="Razem" sheetId="12" r:id="rId12"/>
    <sheet name="Wykres" sheetId="13" r:id="rId13"/>
  </sheets>
  <definedNames/>
  <calcPr fullCalcOnLoad="1"/>
</workbook>
</file>

<file path=xl/sharedStrings.xml><?xml version="1.0" encoding="utf-8"?>
<sst xmlns="http://schemas.openxmlformats.org/spreadsheetml/2006/main" count="1085" uniqueCount="106">
  <si>
    <t>Lp.</t>
  </si>
  <si>
    <t>Imię</t>
  </si>
  <si>
    <t>Nazwisko</t>
  </si>
  <si>
    <t>Bolesław</t>
  </si>
  <si>
    <t>Katarzyna</t>
  </si>
  <si>
    <t>Religia</t>
  </si>
  <si>
    <t>Liczba ocen</t>
  </si>
  <si>
    <t>Średnia ocen</t>
  </si>
  <si>
    <t>Ocena końcowa</t>
  </si>
  <si>
    <t>Cecylia</t>
  </si>
  <si>
    <t>Maciej</t>
  </si>
  <si>
    <t>Grażyna</t>
  </si>
  <si>
    <t>Alicja</t>
  </si>
  <si>
    <t>Kamil</t>
  </si>
  <si>
    <t>Agnieszka</t>
  </si>
  <si>
    <t xml:space="preserve">Jerzy </t>
  </si>
  <si>
    <t>Krystyna</t>
  </si>
  <si>
    <t>Marcin</t>
  </si>
  <si>
    <t>Bartłomiej</t>
  </si>
  <si>
    <t>Danuta</t>
  </si>
  <si>
    <t>Paweł</t>
  </si>
  <si>
    <t>Bartosz</t>
  </si>
  <si>
    <t>Aneta</t>
  </si>
  <si>
    <t>Amburak</t>
  </si>
  <si>
    <t>Badowska</t>
  </si>
  <si>
    <t>Buczyński</t>
  </si>
  <si>
    <t>Bożęcka</t>
  </si>
  <si>
    <t>Ćwiartka</t>
  </si>
  <si>
    <t>Cymbał</t>
  </si>
  <si>
    <t>Kasprowicz</t>
  </si>
  <si>
    <t>Śmiały</t>
  </si>
  <si>
    <t>Jaskóła</t>
  </si>
  <si>
    <t>Drętwa</t>
  </si>
  <si>
    <t>Domański</t>
  </si>
  <si>
    <t>Dowgiałlo</t>
  </si>
  <si>
    <t>zad.</t>
  </si>
  <si>
    <t>ćw.</t>
  </si>
  <si>
    <t>Zeszyt</t>
  </si>
  <si>
    <t>A</t>
  </si>
  <si>
    <t>odp.</t>
  </si>
  <si>
    <t>Adamiak</t>
  </si>
  <si>
    <t>Justyna</t>
  </si>
  <si>
    <t>Woźniak</t>
  </si>
  <si>
    <t>Marzena</t>
  </si>
  <si>
    <t>Włóczka</t>
  </si>
  <si>
    <t>Filip</t>
  </si>
  <si>
    <t>Warcab</t>
  </si>
  <si>
    <t>Marek</t>
  </si>
  <si>
    <t>Tarczyński</t>
  </si>
  <si>
    <t>Szafranek</t>
  </si>
  <si>
    <t>Radło</t>
  </si>
  <si>
    <t>Pryzmat</t>
  </si>
  <si>
    <t>Ornasta</t>
  </si>
  <si>
    <t>Elwira</t>
  </si>
  <si>
    <t>Nagietek</t>
  </si>
  <si>
    <t>Mistal</t>
  </si>
  <si>
    <t>Lipski</t>
  </si>
  <si>
    <t>ref.</t>
  </si>
  <si>
    <t>Michalina</t>
  </si>
  <si>
    <t>Grypa</t>
  </si>
  <si>
    <t>Beata</t>
  </si>
  <si>
    <t>Gamoń</t>
  </si>
  <si>
    <t>Przemysław</t>
  </si>
  <si>
    <t>Iwanow</t>
  </si>
  <si>
    <t>Dominika</t>
  </si>
  <si>
    <t>Jezierska</t>
  </si>
  <si>
    <t>Rok szkolny 2007/2008</t>
  </si>
  <si>
    <t>Semestr I</t>
  </si>
  <si>
    <t>spr.</t>
  </si>
  <si>
    <t>Łukiewicz</t>
  </si>
  <si>
    <t>Kuśmirek</t>
  </si>
  <si>
    <t>Nr programu:</t>
  </si>
  <si>
    <t>Nauczyciel: mgr imię i nazwisko</t>
  </si>
  <si>
    <t>Język polski</t>
  </si>
  <si>
    <t>Polski</t>
  </si>
  <si>
    <t>Historia</t>
  </si>
  <si>
    <t>Angielski</t>
  </si>
  <si>
    <t>Matematyka</t>
  </si>
  <si>
    <t>Przyroda</t>
  </si>
  <si>
    <t>Muzyka</t>
  </si>
  <si>
    <t>Plastyka</t>
  </si>
  <si>
    <t>Technika</t>
  </si>
  <si>
    <t>Informatyka</t>
  </si>
  <si>
    <t>W-F</t>
  </si>
  <si>
    <t>celujących</t>
  </si>
  <si>
    <t>bardzo dobrych</t>
  </si>
  <si>
    <t>Nazwa przedmiotu</t>
  </si>
  <si>
    <t>dobrych</t>
  </si>
  <si>
    <t>dostatecznych</t>
  </si>
  <si>
    <t>dopuszczających</t>
  </si>
  <si>
    <t>niedostatecznych</t>
  </si>
  <si>
    <t>Średnia ocena klasy</t>
  </si>
  <si>
    <t>Uczniów z ocenami ndst.</t>
  </si>
  <si>
    <t>% uczniów z ocenami niedostatecznymi</t>
  </si>
  <si>
    <t xml:space="preserve">Zestawienie ocen </t>
  </si>
  <si>
    <t>Wychowawca: mgr inż. Tadeusz Pietrzak</t>
  </si>
  <si>
    <t>Zachowanie</t>
  </si>
  <si>
    <t>Suma ocen</t>
  </si>
  <si>
    <t>Razem</t>
  </si>
  <si>
    <t>Uczniów bez ocen ndst.</t>
  </si>
  <si>
    <t>Język angielski</t>
  </si>
  <si>
    <t xml:space="preserve">Uczniowie z największą liczbą ocen niedostatecznych </t>
  </si>
  <si>
    <t xml:space="preserve">Uczniowie z największą liczbą ocen najwyższych </t>
  </si>
  <si>
    <t>Szkoła ……………………………..</t>
  </si>
  <si>
    <t>Dziennik lekcyjny klasy ………</t>
  </si>
  <si>
    <t>Rok szkolny …… / 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</si>
</sst>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52" applyFont="1" applyFill="1" applyBorder="1" applyAlignment="1">
      <alignment horizontal="left" wrapText="1"/>
      <protection/>
    </xf>
    <xf numFmtId="0" fontId="6" fillId="0" borderId="0" xfId="52" applyFont="1" applyFill="1" applyBorder="1" applyAlignment="1">
      <alignment horizontal="left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52" applyFont="1" applyFill="1" applyBorder="1" applyAlignment="1">
      <alignment horizontal="left" wrapText="1"/>
      <protection/>
    </xf>
    <xf numFmtId="0" fontId="6" fillId="0" borderId="15" xfId="52" applyFont="1" applyFill="1" applyBorder="1" applyAlignment="1">
      <alignment horizontal="left" wrapText="1"/>
      <protection/>
    </xf>
    <xf numFmtId="0" fontId="6" fillId="0" borderId="16" xfId="52" applyFont="1" applyFill="1" applyBorder="1" applyAlignment="1">
      <alignment horizontal="left" wrapText="1"/>
      <protection/>
    </xf>
    <xf numFmtId="0" fontId="6" fillId="0" borderId="17" xfId="52" applyFont="1" applyFill="1" applyBorder="1" applyAlignment="1">
      <alignment horizontal="left" wrapText="1"/>
      <protection/>
    </xf>
    <xf numFmtId="0" fontId="6" fillId="0" borderId="18" xfId="52" applyFont="1" applyFill="1" applyBorder="1" applyAlignment="1">
      <alignment horizontal="left" wrapText="1"/>
      <protection/>
    </xf>
    <xf numFmtId="0" fontId="6" fillId="0" borderId="19" xfId="52" applyFont="1" applyFill="1" applyBorder="1" applyAlignment="1">
      <alignment horizontal="left" wrapText="1"/>
      <protection/>
    </xf>
    <xf numFmtId="0" fontId="1" fillId="0" borderId="14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6" fillId="0" borderId="25" xfId="52" applyFont="1" applyFill="1" applyBorder="1" applyAlignment="1">
      <alignment horizontal="left" wrapText="1"/>
      <protection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26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1" fillId="0" borderId="29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8" fillId="0" borderId="31" xfId="52" applyFont="1" applyFill="1" applyBorder="1" applyAlignment="1">
      <alignment horizontal="left" wrapText="1"/>
      <protection/>
    </xf>
    <xf numFmtId="0" fontId="8" fillId="0" borderId="31" xfId="52" applyFont="1" applyFill="1" applyBorder="1" applyAlignment="1">
      <alignment horizontal="center" wrapText="1"/>
      <protection/>
    </xf>
    <xf numFmtId="1" fontId="0" fillId="0" borderId="14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0" fontId="1" fillId="0" borderId="31" xfId="0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7" fillId="33" borderId="3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42" xfId="52" applyFont="1" applyFill="1" applyBorder="1" applyAlignment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6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nazwisk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 val="0"/>
        <color indexed="18"/>
      </font>
      <fill>
        <patternFill>
          <bgColor indexed="43"/>
        </patternFill>
      </fill>
    </dxf>
    <dxf>
      <font>
        <b/>
        <i val="0"/>
        <color indexed="16"/>
      </font>
      <fill>
        <patternFill>
          <bgColor indexed="27"/>
        </patternFill>
      </fill>
    </dxf>
    <dxf>
      <font>
        <b/>
        <i val="0"/>
        <color rgb="FF800000"/>
      </font>
      <fill>
        <patternFill>
          <bgColor rgb="FFCCFFFF"/>
        </patternFill>
      </fill>
      <border/>
    </dxf>
    <dxf>
      <font>
        <b/>
        <i val="0"/>
        <color rgb="FF00008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Wykres obrazujący  ilość poszczególnych ocen  końcowych  w zależności od przedmiotu i oceny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2225"/>
          <c:y val="0.105"/>
          <c:w val="0.60675"/>
          <c:h val="0.73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Razem!$C$35</c:f>
              <c:strCache>
                <c:ptCount val="1"/>
                <c:pt idx="0">
                  <c:v>celujących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Razem!$D$4:$N$4</c:f>
              <c:strCache>
                <c:ptCount val="11"/>
                <c:pt idx="0">
                  <c:v>Religia</c:v>
                </c:pt>
                <c:pt idx="1">
                  <c:v>Polski</c:v>
                </c:pt>
                <c:pt idx="2">
                  <c:v>Historia</c:v>
                </c:pt>
                <c:pt idx="3">
                  <c:v>Angielski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W-F</c:v>
                </c:pt>
              </c:strCache>
            </c:strRef>
          </c:cat>
          <c:val>
            <c:numRef>
              <c:f>Razem!$D$35:$N$35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Razem!$C$36</c:f>
              <c:strCache>
                <c:ptCount val="1"/>
                <c:pt idx="0">
                  <c:v>bardzo dobrych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Razem!$D$4:$N$4</c:f>
              <c:strCache>
                <c:ptCount val="11"/>
                <c:pt idx="0">
                  <c:v>Religia</c:v>
                </c:pt>
                <c:pt idx="1">
                  <c:v>Polski</c:v>
                </c:pt>
                <c:pt idx="2">
                  <c:v>Historia</c:v>
                </c:pt>
                <c:pt idx="3">
                  <c:v>Angielski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W-F</c:v>
                </c:pt>
              </c:strCache>
            </c:strRef>
          </c:cat>
          <c:val>
            <c:numRef>
              <c:f>Razem!$D$36:$N$36</c:f>
              <c:numCache>
                <c:ptCount val="1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Razem!$C$37</c:f>
              <c:strCache>
                <c:ptCount val="1"/>
                <c:pt idx="0">
                  <c:v>dobrych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Razem!$D$4:$N$4</c:f>
              <c:strCache>
                <c:ptCount val="11"/>
                <c:pt idx="0">
                  <c:v>Religia</c:v>
                </c:pt>
                <c:pt idx="1">
                  <c:v>Polski</c:v>
                </c:pt>
                <c:pt idx="2">
                  <c:v>Historia</c:v>
                </c:pt>
                <c:pt idx="3">
                  <c:v>Angielski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W-F</c:v>
                </c:pt>
              </c:strCache>
            </c:strRef>
          </c:cat>
          <c:val>
            <c:numRef>
              <c:f>Razem!$D$37:$N$37</c:f>
              <c:numCache>
                <c:ptCount val="11"/>
                <c:pt idx="0">
                  <c:v>17</c:v>
                </c:pt>
                <c:pt idx="1">
                  <c:v>14</c:v>
                </c:pt>
                <c:pt idx="2">
                  <c:v>10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7</c:v>
                </c:pt>
                <c:pt idx="10">
                  <c:v>16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Razem!$C$38</c:f>
              <c:strCache>
                <c:ptCount val="1"/>
                <c:pt idx="0">
                  <c:v>dostatecznych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Razem!$D$4:$N$4</c:f>
              <c:strCache>
                <c:ptCount val="11"/>
                <c:pt idx="0">
                  <c:v>Religia</c:v>
                </c:pt>
                <c:pt idx="1">
                  <c:v>Polski</c:v>
                </c:pt>
                <c:pt idx="2">
                  <c:v>Historia</c:v>
                </c:pt>
                <c:pt idx="3">
                  <c:v>Angielski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W-F</c:v>
                </c:pt>
              </c:strCache>
            </c:strRef>
          </c:cat>
          <c:val>
            <c:numRef>
              <c:f>Razem!$D$38:$N$38</c:f>
              <c:numCache>
                <c:ptCount val="11"/>
                <c:pt idx="0">
                  <c:v>11</c:v>
                </c:pt>
                <c:pt idx="1">
                  <c:v>15</c:v>
                </c:pt>
                <c:pt idx="2">
                  <c:v>19</c:v>
                </c:pt>
                <c:pt idx="3">
                  <c:v>13</c:v>
                </c:pt>
                <c:pt idx="4">
                  <c:v>12</c:v>
                </c:pt>
                <c:pt idx="5">
                  <c:v>18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21</c:v>
                </c:pt>
                <c:pt idx="10">
                  <c:v>12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Razem!$C$39</c:f>
              <c:strCache>
                <c:ptCount val="1"/>
                <c:pt idx="0">
                  <c:v>dopuszczających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Razem!$D$4:$N$4</c:f>
              <c:strCache>
                <c:ptCount val="11"/>
                <c:pt idx="0">
                  <c:v>Religia</c:v>
                </c:pt>
                <c:pt idx="1">
                  <c:v>Polski</c:v>
                </c:pt>
                <c:pt idx="2">
                  <c:v>Historia</c:v>
                </c:pt>
                <c:pt idx="3">
                  <c:v>Angielski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W-F</c:v>
                </c:pt>
              </c:strCache>
            </c:strRef>
          </c:cat>
          <c:val>
            <c:numRef>
              <c:f>Razem!$D$39:$N$39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Razem!$C$40</c:f>
              <c:strCache>
                <c:ptCount val="1"/>
                <c:pt idx="0">
                  <c:v>niedostatecznych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Razem!$D$4:$N$4</c:f>
              <c:strCache>
                <c:ptCount val="11"/>
                <c:pt idx="0">
                  <c:v>Religia</c:v>
                </c:pt>
                <c:pt idx="1">
                  <c:v>Polski</c:v>
                </c:pt>
                <c:pt idx="2">
                  <c:v>Historia</c:v>
                </c:pt>
                <c:pt idx="3">
                  <c:v>Angielski</c:v>
                </c:pt>
                <c:pt idx="4">
                  <c:v>Matematyka</c:v>
                </c:pt>
                <c:pt idx="5">
                  <c:v>Przyroda</c:v>
                </c:pt>
                <c:pt idx="6">
                  <c:v>Muzyka</c:v>
                </c:pt>
                <c:pt idx="7">
                  <c:v>Plastyka</c:v>
                </c:pt>
                <c:pt idx="8">
                  <c:v>Technika</c:v>
                </c:pt>
                <c:pt idx="9">
                  <c:v>Informatyka</c:v>
                </c:pt>
                <c:pt idx="10">
                  <c:v>W-F</c:v>
                </c:pt>
              </c:strCache>
            </c:strRef>
          </c:cat>
          <c:val>
            <c:numRef>
              <c:f>Razem!$D$40:$N$40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hape val="box"/>
        </c:ser>
        <c:shape val="box"/>
        <c:axId val="40396677"/>
        <c:axId val="28025774"/>
        <c:axId val="50905375"/>
      </c:bar3D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Przedmioty</a:t>
                </a:r>
              </a:p>
            </c:rich>
          </c:tx>
          <c:layout>
            <c:manualLayout>
              <c:xMode val="factor"/>
              <c:yMode val="factor"/>
              <c:x val="0"/>
              <c:y val="0.1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ocen</a:t>
                </a:r>
              </a:p>
            </c:rich>
          </c:tx>
          <c:layout>
            <c:manualLayout>
              <c:xMode val="factor"/>
              <c:yMode val="factor"/>
              <c:x val="-0.07975"/>
              <c:y val="0.0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At val="1"/>
        <c:crossBetween val="between"/>
        <c:dispUnits/>
      </c:valAx>
      <c:ser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Oceny</a:t>
                </a:r>
              </a:p>
            </c:rich>
          </c:tx>
          <c:layout>
            <c:manualLayout>
              <c:xMode val="factor"/>
              <c:yMode val="factor"/>
              <c:x val="0.1025"/>
              <c:y val="0.17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02577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43825"/>
          <c:w val="0.1272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3"/>
  <sheetViews>
    <sheetView workbookViewId="0" zoomScale="96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headerFooter>
    <oddHeader>&amp;C©  Tadeusz Pietrzak, www.tp.szczecin.pl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375" style="0" customWidth="1"/>
    <col min="9" max="9" width="4.875" style="0" customWidth="1"/>
    <col min="10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66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2.75">
      <c r="A5" s="6">
        <v>1</v>
      </c>
      <c r="B5" s="9" t="s">
        <v>9</v>
      </c>
      <c r="C5" s="10" t="s">
        <v>40</v>
      </c>
      <c r="D5" s="81">
        <f ca="1">RAND()*(6-1)+1</f>
        <v>2.7940850257894025</v>
      </c>
      <c r="E5" s="66">
        <f aca="true" ca="1" t="shared" si="0" ref="E5:S20">RAND()*(6-1)+1</f>
        <v>3.161232828933368</v>
      </c>
      <c r="F5" s="66">
        <f ca="1" t="shared" si="0"/>
        <v>1.2384332398042854</v>
      </c>
      <c r="G5" s="66">
        <f ca="1" t="shared" si="0"/>
        <v>1.1977777285597737</v>
      </c>
      <c r="H5" s="66">
        <f ca="1" t="shared" si="0"/>
        <v>4.5191228101937755</v>
      </c>
      <c r="I5" s="66">
        <f ca="1" t="shared" si="0"/>
        <v>4.600515437156978</v>
      </c>
      <c r="J5" s="66">
        <f ca="1" t="shared" si="0"/>
        <v>2.506030293607985</v>
      </c>
      <c r="K5" s="66">
        <f ca="1" t="shared" si="0"/>
        <v>4.306958103539632</v>
      </c>
      <c r="L5" s="66">
        <f ca="1" t="shared" si="0"/>
        <v>4.8212112366902105</v>
      </c>
      <c r="M5" s="66">
        <f ca="1" t="shared" si="0"/>
        <v>2.34373963152036</v>
      </c>
      <c r="N5" s="66">
        <f ca="1" t="shared" si="0"/>
        <v>1.0460226411493325</v>
      </c>
      <c r="O5" s="66">
        <f ca="1" t="shared" si="0"/>
        <v>5.967813161542295</v>
      </c>
      <c r="P5" s="66">
        <f ca="1" t="shared" si="0"/>
        <v>1.7592926911414477</v>
      </c>
      <c r="Q5" s="66">
        <f ca="1" t="shared" si="0"/>
        <v>3.914082191938796</v>
      </c>
      <c r="R5" s="66">
        <f ca="1" t="shared" si="0"/>
        <v>2.4555927251556344</v>
      </c>
      <c r="S5" s="82">
        <f ca="1" t="shared" si="0"/>
        <v>1.211047169360703</v>
      </c>
      <c r="T5" s="15">
        <f aca="true" t="shared" si="1" ref="T5:T34">COUNT(D5:S5)</f>
        <v>16</v>
      </c>
      <c r="U5" s="16">
        <f aca="true" t="shared" si="2" ref="U5:U34">SUM(D5:S5)/T5</f>
        <v>2.9901848072552486</v>
      </c>
      <c r="V5" s="21">
        <f>ROUND(U5,0)</f>
        <v>3</v>
      </c>
    </row>
    <row r="6" spans="1:22" ht="12.75">
      <c r="A6" s="7">
        <v>2</v>
      </c>
      <c r="B6" s="11" t="s">
        <v>10</v>
      </c>
      <c r="C6" s="12" t="s">
        <v>23</v>
      </c>
      <c r="D6" s="83">
        <f aca="true" ca="1" t="shared" si="3" ref="D6:S34">RAND()*(6-1)+1</f>
        <v>5.991731306830812</v>
      </c>
      <c r="E6" s="67">
        <f ca="1" t="shared" si="0"/>
        <v>5.89279993411027</v>
      </c>
      <c r="F6" s="67">
        <f ca="1" t="shared" si="0"/>
        <v>2.7561596253615908</v>
      </c>
      <c r="G6" s="67">
        <f ca="1" t="shared" si="0"/>
        <v>4.163644275607785</v>
      </c>
      <c r="H6" s="67">
        <f ca="1" t="shared" si="0"/>
        <v>3.77683232461136</v>
      </c>
      <c r="I6" s="67">
        <f ca="1" t="shared" si="0"/>
        <v>1.5596316174745275</v>
      </c>
      <c r="J6" s="67">
        <f ca="1" t="shared" si="0"/>
        <v>1.2404675181744609</v>
      </c>
      <c r="K6" s="67">
        <f ca="1" t="shared" si="0"/>
        <v>5.48917969025784</v>
      </c>
      <c r="L6" s="67">
        <f ca="1" t="shared" si="0"/>
        <v>1.1515337918751203</v>
      </c>
      <c r="M6" s="67">
        <f ca="1" t="shared" si="0"/>
        <v>4.732151086027561</v>
      </c>
      <c r="N6" s="67">
        <f ca="1" t="shared" si="0"/>
        <v>1.037395584541513</v>
      </c>
      <c r="O6" s="67">
        <f ca="1" t="shared" si="0"/>
        <v>5.540188494167774</v>
      </c>
      <c r="P6" s="67">
        <f ca="1" t="shared" si="0"/>
        <v>1.9578987387329807</v>
      </c>
      <c r="Q6" s="67">
        <f ca="1" t="shared" si="0"/>
        <v>4.2171655788549325</v>
      </c>
      <c r="R6" s="67">
        <f ca="1" t="shared" si="0"/>
        <v>4.269644405168628</v>
      </c>
      <c r="S6" s="84">
        <f ca="1" t="shared" si="0"/>
        <v>5.493459418755332</v>
      </c>
      <c r="T6" s="17">
        <f t="shared" si="1"/>
        <v>16</v>
      </c>
      <c r="U6" s="18">
        <f t="shared" si="2"/>
        <v>3.70436771190953</v>
      </c>
      <c r="V6" s="21">
        <f>ROUND(U6,0)</f>
        <v>4</v>
      </c>
    </row>
    <row r="7" spans="1:22" ht="12.75">
      <c r="A7" s="7">
        <v>3</v>
      </c>
      <c r="B7" s="11" t="s">
        <v>11</v>
      </c>
      <c r="C7" s="12" t="s">
        <v>24</v>
      </c>
      <c r="D7" s="83">
        <f ca="1" t="shared" si="3"/>
        <v>3.0641438034617643</v>
      </c>
      <c r="E7" s="67">
        <f ca="1" t="shared" si="0"/>
        <v>2.7124446048774145</v>
      </c>
      <c r="F7" s="67">
        <f ca="1" t="shared" si="0"/>
        <v>1.8827823243409538</v>
      </c>
      <c r="G7" s="67">
        <f ca="1" t="shared" si="0"/>
        <v>3.3546082260000967</v>
      </c>
      <c r="H7" s="67">
        <f ca="1" t="shared" si="0"/>
        <v>2.5415351286827583</v>
      </c>
      <c r="I7" s="67">
        <f ca="1" t="shared" si="0"/>
        <v>4.44286037677767</v>
      </c>
      <c r="J7" s="67">
        <f ca="1" t="shared" si="0"/>
        <v>1.3296136632921476</v>
      </c>
      <c r="K7" s="67">
        <f ca="1" t="shared" si="0"/>
        <v>1.2522023262661532</v>
      </c>
      <c r="L7" s="67">
        <f ca="1" t="shared" si="0"/>
        <v>3.987642611945951</v>
      </c>
      <c r="M7" s="67">
        <f ca="1" t="shared" si="0"/>
        <v>3.9194456997122398</v>
      </c>
      <c r="N7" s="67">
        <f ca="1" t="shared" si="0"/>
        <v>4.669116757376237</v>
      </c>
      <c r="O7" s="67">
        <f ca="1" t="shared" si="0"/>
        <v>2.2484742334210397</v>
      </c>
      <c r="P7" s="67">
        <f ca="1" t="shared" si="0"/>
        <v>1.2389349200379032</v>
      </c>
      <c r="Q7" s="67">
        <f ca="1" t="shared" si="0"/>
        <v>2.1062326543238354</v>
      </c>
      <c r="R7" s="67">
        <f ca="1" t="shared" si="0"/>
        <v>1.6995414592339355</v>
      </c>
      <c r="S7" s="84">
        <f ca="1" t="shared" si="0"/>
        <v>2.499964889719357</v>
      </c>
      <c r="T7" s="17">
        <f t="shared" si="1"/>
        <v>16</v>
      </c>
      <c r="U7" s="18">
        <f t="shared" si="2"/>
        <v>2.6843464799668415</v>
      </c>
      <c r="V7" s="21">
        <f>ROUND(U7,0)</f>
        <v>3</v>
      </c>
    </row>
    <row r="8" spans="1:22" ht="12.75">
      <c r="A8" s="7">
        <v>4</v>
      </c>
      <c r="B8" s="11" t="s">
        <v>12</v>
      </c>
      <c r="C8" s="12" t="s">
        <v>26</v>
      </c>
      <c r="D8" s="83">
        <f ca="1" t="shared" si="3"/>
        <v>5.176084415069933</v>
      </c>
      <c r="E8" s="67">
        <v>6</v>
      </c>
      <c r="F8" s="67">
        <v>6</v>
      </c>
      <c r="G8" s="67">
        <v>6</v>
      </c>
      <c r="H8" s="67">
        <v>6</v>
      </c>
      <c r="I8" s="67">
        <v>6</v>
      </c>
      <c r="J8" s="67">
        <v>6</v>
      </c>
      <c r="K8" s="67">
        <v>6</v>
      </c>
      <c r="L8" s="67">
        <v>6</v>
      </c>
      <c r="M8" s="67">
        <v>6</v>
      </c>
      <c r="N8" s="67">
        <v>6</v>
      </c>
      <c r="O8" s="67">
        <v>6</v>
      </c>
      <c r="P8" s="67">
        <v>6</v>
      </c>
      <c r="Q8" s="67">
        <v>6</v>
      </c>
      <c r="R8" s="67">
        <v>6</v>
      </c>
      <c r="S8" s="84">
        <f ca="1" t="shared" si="0"/>
        <v>4.517305132801642</v>
      </c>
      <c r="T8" s="17">
        <f t="shared" si="1"/>
        <v>16</v>
      </c>
      <c r="U8" s="18">
        <f t="shared" si="2"/>
        <v>5.8558368467419735</v>
      </c>
      <c r="V8" s="21">
        <f aca="true" t="shared" si="4" ref="V8:V34">ROUND(U8,0)</f>
        <v>6</v>
      </c>
    </row>
    <row r="9" spans="1:22" ht="12.75">
      <c r="A9" s="7">
        <v>5</v>
      </c>
      <c r="B9" s="11" t="s">
        <v>13</v>
      </c>
      <c r="C9" s="12" t="s">
        <v>25</v>
      </c>
      <c r="D9" s="83">
        <f ca="1" t="shared" si="3"/>
        <v>5.5597918872971865</v>
      </c>
      <c r="E9" s="67">
        <f ca="1" t="shared" si="0"/>
        <v>4.9062528092598985</v>
      </c>
      <c r="F9" s="67">
        <f ca="1" t="shared" si="0"/>
        <v>3.0155828970718757</v>
      </c>
      <c r="G9" s="67">
        <f ca="1" t="shared" si="0"/>
        <v>3.852239321470018</v>
      </c>
      <c r="H9" s="67">
        <f ca="1" t="shared" si="0"/>
        <v>3.0889413010778606</v>
      </c>
      <c r="I9" s="67">
        <f ca="1" t="shared" si="0"/>
        <v>4.218910030615629</v>
      </c>
      <c r="J9" s="67">
        <f ca="1" t="shared" si="0"/>
        <v>4.685528669845311</v>
      </c>
      <c r="K9" s="67">
        <f ca="1" t="shared" si="0"/>
        <v>1.7709527474473887</v>
      </c>
      <c r="L9" s="67">
        <f ca="1" t="shared" si="0"/>
        <v>2.8039772152276656</v>
      </c>
      <c r="M9" s="67">
        <f ca="1" t="shared" si="0"/>
        <v>1.9649691302466357</v>
      </c>
      <c r="N9" s="67">
        <f ca="1" t="shared" si="0"/>
        <v>3.1830685825450047</v>
      </c>
      <c r="O9" s="67">
        <f ca="1" t="shared" si="0"/>
        <v>3.2006255860715473</v>
      </c>
      <c r="P9" s="67">
        <f ca="1" t="shared" si="0"/>
        <v>5.357996723247638</v>
      </c>
      <c r="Q9" s="67">
        <f ca="1" t="shared" si="0"/>
        <v>3.9088068445570636</v>
      </c>
      <c r="R9" s="67">
        <f ca="1" t="shared" si="0"/>
        <v>4.300376434958285</v>
      </c>
      <c r="S9" s="84">
        <f ca="1" t="shared" si="0"/>
        <v>1.8970510345797855</v>
      </c>
      <c r="T9" s="17">
        <f t="shared" si="1"/>
        <v>16</v>
      </c>
      <c r="U9" s="18">
        <f t="shared" si="2"/>
        <v>3.6071919509699244</v>
      </c>
      <c r="V9" s="21">
        <f t="shared" si="4"/>
        <v>4</v>
      </c>
    </row>
    <row r="10" spans="1:22" ht="12.75">
      <c r="A10" s="7">
        <v>6</v>
      </c>
      <c r="B10" s="11" t="s">
        <v>14</v>
      </c>
      <c r="C10" s="12" t="s">
        <v>28</v>
      </c>
      <c r="D10" s="83">
        <f ca="1" t="shared" si="3"/>
        <v>5.531213253789659</v>
      </c>
      <c r="E10" s="67">
        <f ca="1" t="shared" si="0"/>
        <v>1.4877336116613373</v>
      </c>
      <c r="F10" s="67">
        <f ca="1" t="shared" si="0"/>
        <v>1.4396335564699572</v>
      </c>
      <c r="G10" s="67">
        <f ca="1" t="shared" si="0"/>
        <v>1.8843796676866456</v>
      </c>
      <c r="H10" s="67">
        <f ca="1" t="shared" si="0"/>
        <v>5.4045077078392625</v>
      </c>
      <c r="I10" s="67">
        <f ca="1" t="shared" si="0"/>
        <v>5.288673984261333</v>
      </c>
      <c r="J10" s="67">
        <f ca="1" t="shared" si="0"/>
        <v>5.370502655531894</v>
      </c>
      <c r="K10" s="67">
        <f ca="1" t="shared" si="0"/>
        <v>2.816881812256664</v>
      </c>
      <c r="L10" s="67">
        <f ca="1" t="shared" si="0"/>
        <v>5.724845695648568</v>
      </c>
      <c r="M10" s="67">
        <f ca="1" t="shared" si="0"/>
        <v>3.957866449811548</v>
      </c>
      <c r="N10" s="67">
        <f ca="1" t="shared" si="0"/>
        <v>1.998388709901552</v>
      </c>
      <c r="O10" s="67">
        <f ca="1" t="shared" si="0"/>
        <v>1.6859366086334806</v>
      </c>
      <c r="P10" s="67">
        <f ca="1" t="shared" si="0"/>
        <v>4.353528954182324</v>
      </c>
      <c r="Q10" s="67">
        <f ca="1" t="shared" si="0"/>
        <v>3.185602568027633</v>
      </c>
      <c r="R10" s="67">
        <f ca="1" t="shared" si="0"/>
        <v>2.349025439113325</v>
      </c>
      <c r="S10" s="84">
        <f ca="1" t="shared" si="0"/>
        <v>5.786870612700556</v>
      </c>
      <c r="T10" s="17">
        <f t="shared" si="1"/>
        <v>16</v>
      </c>
      <c r="U10" s="18">
        <f t="shared" si="2"/>
        <v>3.6415994554697337</v>
      </c>
      <c r="V10" s="21">
        <f t="shared" si="4"/>
        <v>4</v>
      </c>
    </row>
    <row r="11" spans="1:22" ht="12.75">
      <c r="A11" s="7">
        <v>7</v>
      </c>
      <c r="B11" s="11" t="s">
        <v>14</v>
      </c>
      <c r="C11" s="12" t="s">
        <v>27</v>
      </c>
      <c r="D11" s="83">
        <f ca="1" t="shared" si="3"/>
        <v>1.9108208644941174</v>
      </c>
      <c r="E11" s="67">
        <f ca="1" t="shared" si="0"/>
        <v>5.3550969456321775</v>
      </c>
      <c r="F11" s="67">
        <f ca="1" t="shared" si="0"/>
        <v>5.903535630586475</v>
      </c>
      <c r="G11" s="67">
        <f ca="1" t="shared" si="0"/>
        <v>4.1980634029464206</v>
      </c>
      <c r="H11" s="67">
        <f ca="1" t="shared" si="0"/>
        <v>5.579360882820622</v>
      </c>
      <c r="I11" s="67">
        <f ca="1" t="shared" si="0"/>
        <v>2.822161058517896</v>
      </c>
      <c r="J11" s="67">
        <f ca="1" t="shared" si="0"/>
        <v>4.19156077373461</v>
      </c>
      <c r="K11" s="67">
        <f ca="1" t="shared" si="0"/>
        <v>2.8696185308492375</v>
      </c>
      <c r="L11" s="67">
        <f ca="1" t="shared" si="0"/>
        <v>3.1603666412760223</v>
      </c>
      <c r="M11" s="67">
        <f ca="1" t="shared" si="0"/>
        <v>5.525077451585684</v>
      </c>
      <c r="N11" s="67">
        <f ca="1" t="shared" si="0"/>
        <v>1.0899973423882527</v>
      </c>
      <c r="O11" s="67">
        <f ca="1" t="shared" si="0"/>
        <v>3.828176755839986</v>
      </c>
      <c r="P11" s="67">
        <f ca="1" t="shared" si="0"/>
        <v>1.5112663946327012</v>
      </c>
      <c r="Q11" s="67">
        <f ca="1" t="shared" si="0"/>
        <v>3.654736495670944</v>
      </c>
      <c r="R11" s="67">
        <f ca="1" t="shared" si="0"/>
        <v>5.151855455172403</v>
      </c>
      <c r="S11" s="84">
        <f ca="1" t="shared" si="0"/>
        <v>4.056382585301312</v>
      </c>
      <c r="T11" s="17">
        <f t="shared" si="1"/>
        <v>16</v>
      </c>
      <c r="U11" s="18">
        <f t="shared" si="2"/>
        <v>3.800504825715554</v>
      </c>
      <c r="V11" s="21">
        <f t="shared" si="4"/>
        <v>4</v>
      </c>
    </row>
    <row r="12" spans="1:22" ht="12.75">
      <c r="A12" s="7">
        <v>8</v>
      </c>
      <c r="B12" s="11" t="s">
        <v>20</v>
      </c>
      <c r="C12" s="12" t="s">
        <v>33</v>
      </c>
      <c r="D12" s="83">
        <f ca="1" t="shared" si="3"/>
        <v>1.5604670918316668</v>
      </c>
      <c r="E12" s="67">
        <f ca="1" t="shared" si="0"/>
        <v>2.6248152031157304</v>
      </c>
      <c r="F12" s="67">
        <f ca="1" t="shared" si="0"/>
        <v>5.5288816068439335</v>
      </c>
      <c r="G12" s="67">
        <f ca="1" t="shared" si="0"/>
        <v>3.7379065584875093</v>
      </c>
      <c r="H12" s="67">
        <f ca="1" t="shared" si="0"/>
        <v>2.6128000409271004</v>
      </c>
      <c r="I12" s="67">
        <f ca="1" t="shared" si="0"/>
        <v>5.662320282604857</v>
      </c>
      <c r="J12" s="67">
        <f ca="1" t="shared" si="0"/>
        <v>2.4231360225637313</v>
      </c>
      <c r="K12" s="67">
        <f ca="1" t="shared" si="0"/>
        <v>1.6624235437955406</v>
      </c>
      <c r="L12" s="67">
        <f ca="1" t="shared" si="0"/>
        <v>3.170217500577033</v>
      </c>
      <c r="M12" s="67">
        <f ca="1" t="shared" si="0"/>
        <v>3.2221156993898594</v>
      </c>
      <c r="N12" s="67">
        <f ca="1" t="shared" si="0"/>
        <v>2.659114282306642</v>
      </c>
      <c r="O12" s="67">
        <f ca="1" t="shared" si="0"/>
        <v>5.9138206793879835</v>
      </c>
      <c r="P12" s="67">
        <f ca="1" t="shared" si="0"/>
        <v>2.159878555216407</v>
      </c>
      <c r="Q12" s="67">
        <f ca="1" t="shared" si="0"/>
        <v>3.2301566264855177</v>
      </c>
      <c r="R12" s="67">
        <f ca="1" t="shared" si="0"/>
        <v>1.5631882558259393</v>
      </c>
      <c r="S12" s="84">
        <f ca="1" t="shared" si="0"/>
        <v>1.7102671745336586</v>
      </c>
      <c r="T12" s="17">
        <f t="shared" si="1"/>
        <v>16</v>
      </c>
      <c r="U12" s="18">
        <f t="shared" si="2"/>
        <v>3.0900943202433195</v>
      </c>
      <c r="V12" s="21">
        <f t="shared" si="4"/>
        <v>3</v>
      </c>
    </row>
    <row r="13" spans="1:22" ht="12.75">
      <c r="A13" s="7">
        <v>9</v>
      </c>
      <c r="B13" s="11" t="s">
        <v>22</v>
      </c>
      <c r="C13" s="12" t="s">
        <v>34</v>
      </c>
      <c r="D13" s="83">
        <f ca="1" t="shared" si="3"/>
        <v>1.889303177493761</v>
      </c>
      <c r="E13" s="67">
        <f ca="1" t="shared" si="0"/>
        <v>3.4966836373186005</v>
      </c>
      <c r="F13" s="67">
        <f ca="1" t="shared" si="0"/>
        <v>5.364726342403876</v>
      </c>
      <c r="G13" s="67">
        <f ca="1" t="shared" si="0"/>
        <v>4.573703845775733</v>
      </c>
      <c r="H13" s="67">
        <f ca="1" t="shared" si="0"/>
        <v>1.358824361649871</v>
      </c>
      <c r="I13" s="67">
        <f ca="1" t="shared" si="0"/>
        <v>3.806053296360692</v>
      </c>
      <c r="J13" s="67">
        <f ca="1" t="shared" si="0"/>
        <v>4.698188466219796</v>
      </c>
      <c r="K13" s="67">
        <f ca="1" t="shared" si="0"/>
        <v>2.893164339197204</v>
      </c>
      <c r="L13" s="67">
        <f ca="1" t="shared" si="0"/>
        <v>2.5914643824571417</v>
      </c>
      <c r="M13" s="67">
        <f ca="1" t="shared" si="0"/>
        <v>1.7205601132155381</v>
      </c>
      <c r="N13" s="67">
        <f ca="1" t="shared" si="0"/>
        <v>2.5944640837616086</v>
      </c>
      <c r="O13" s="67">
        <f ca="1" t="shared" si="0"/>
        <v>2.9023012489793354</v>
      </c>
      <c r="P13" s="67">
        <f ca="1" t="shared" si="0"/>
        <v>5.904273678050598</v>
      </c>
      <c r="Q13" s="67">
        <f ca="1" t="shared" si="0"/>
        <v>1.8135277093848114</v>
      </c>
      <c r="R13" s="67">
        <f ca="1" t="shared" si="0"/>
        <v>4.895980124644209</v>
      </c>
      <c r="S13" s="84">
        <f ca="1" t="shared" si="0"/>
        <v>4.736700559968353</v>
      </c>
      <c r="T13" s="17">
        <f t="shared" si="1"/>
        <v>16</v>
      </c>
      <c r="U13" s="18">
        <f t="shared" si="2"/>
        <v>3.452494960430071</v>
      </c>
      <c r="V13" s="21">
        <f t="shared" si="4"/>
        <v>3</v>
      </c>
    </row>
    <row r="14" spans="1:22" ht="12.75" customHeight="1">
      <c r="A14" s="7">
        <v>10</v>
      </c>
      <c r="B14" s="11" t="s">
        <v>19</v>
      </c>
      <c r="C14" s="12" t="s">
        <v>32</v>
      </c>
      <c r="D14" s="83">
        <f ca="1" t="shared" si="3"/>
        <v>4.044107551810532</v>
      </c>
      <c r="E14" s="67">
        <f ca="1" t="shared" si="0"/>
        <v>4.115088178741208</v>
      </c>
      <c r="F14" s="67">
        <f ca="1" t="shared" si="0"/>
        <v>2.128193694640518</v>
      </c>
      <c r="G14" s="67">
        <f ca="1" t="shared" si="0"/>
        <v>5.746142426647566</v>
      </c>
      <c r="H14" s="67">
        <f ca="1" t="shared" si="0"/>
        <v>3.6144554486958693</v>
      </c>
      <c r="I14" s="67">
        <f ca="1" t="shared" si="0"/>
        <v>3.3631643078943796</v>
      </c>
      <c r="J14" s="67">
        <f ca="1" t="shared" si="0"/>
        <v>5.066675012198969</v>
      </c>
      <c r="K14" s="67">
        <f ca="1" t="shared" si="0"/>
        <v>2.065889915471611</v>
      </c>
      <c r="L14" s="67">
        <f ca="1" t="shared" si="0"/>
        <v>4.939382759972143</v>
      </c>
      <c r="M14" s="67">
        <f ca="1" t="shared" si="0"/>
        <v>4.108108814106423</v>
      </c>
      <c r="N14" s="67">
        <f ca="1" t="shared" si="0"/>
        <v>4.358993628960959</v>
      </c>
      <c r="O14" s="67">
        <f ca="1" t="shared" si="0"/>
        <v>4.663287913133977</v>
      </c>
      <c r="P14" s="67">
        <f ca="1" t="shared" si="0"/>
        <v>5.817368494041302</v>
      </c>
      <c r="Q14" s="67">
        <f ca="1" t="shared" si="0"/>
        <v>5.910406387199595</v>
      </c>
      <c r="R14" s="67">
        <f ca="1" t="shared" si="0"/>
        <v>5.986682576419752</v>
      </c>
      <c r="S14" s="84">
        <f ca="1" t="shared" si="0"/>
        <v>4.950210002512038</v>
      </c>
      <c r="T14" s="17">
        <f t="shared" si="1"/>
        <v>16</v>
      </c>
      <c r="U14" s="18">
        <f t="shared" si="2"/>
        <v>4.429884819527928</v>
      </c>
      <c r="V14" s="21">
        <f t="shared" si="4"/>
        <v>4</v>
      </c>
    </row>
    <row r="15" spans="1:22" ht="12.75">
      <c r="A15" s="7">
        <v>11</v>
      </c>
      <c r="B15" s="11" t="s">
        <v>60</v>
      </c>
      <c r="C15" s="12" t="s">
        <v>61</v>
      </c>
      <c r="D15" s="83">
        <f ca="1" t="shared" si="3"/>
        <v>4.406403774294633</v>
      </c>
      <c r="E15" s="67">
        <f ca="1" t="shared" si="0"/>
        <v>2.2137614360326943</v>
      </c>
      <c r="F15" s="67">
        <f ca="1" t="shared" si="0"/>
        <v>5.722785300938335</v>
      </c>
      <c r="G15" s="67">
        <f ca="1" t="shared" si="0"/>
        <v>3.959390464876459</v>
      </c>
      <c r="H15" s="67">
        <f ca="1" t="shared" si="0"/>
        <v>1.0734732528882098</v>
      </c>
      <c r="I15" s="67">
        <f ca="1" t="shared" si="0"/>
        <v>5.913269701618317</v>
      </c>
      <c r="J15" s="67">
        <f ca="1" t="shared" si="0"/>
        <v>1.4774746558802045</v>
      </c>
      <c r="K15" s="67">
        <f ca="1" t="shared" si="0"/>
        <v>3.642548735970043</v>
      </c>
      <c r="L15" s="67">
        <f ca="1" t="shared" si="0"/>
        <v>1.7294161809677258</v>
      </c>
      <c r="M15" s="67">
        <f ca="1" t="shared" si="0"/>
        <v>1.3101224705270056</v>
      </c>
      <c r="N15" s="67">
        <f ca="1" t="shared" si="0"/>
        <v>3.33269920337671</v>
      </c>
      <c r="O15" s="67">
        <f ca="1" t="shared" si="0"/>
        <v>3.5967443732842233</v>
      </c>
      <c r="P15" s="67">
        <f ca="1" t="shared" si="0"/>
        <v>3.46248967420974</v>
      </c>
      <c r="Q15" s="67">
        <f ca="1" t="shared" si="0"/>
        <v>1.3674947672268747</v>
      </c>
      <c r="R15" s="67">
        <f ca="1" t="shared" si="0"/>
        <v>1.1920685468310923</v>
      </c>
      <c r="S15" s="84">
        <f ca="1" t="shared" si="0"/>
        <v>1.5582152683736519</v>
      </c>
      <c r="T15" s="17">
        <f t="shared" si="1"/>
        <v>16</v>
      </c>
      <c r="U15" s="18">
        <f t="shared" si="2"/>
        <v>2.8723973629559953</v>
      </c>
      <c r="V15" s="21">
        <f t="shared" si="4"/>
        <v>3</v>
      </c>
    </row>
    <row r="16" spans="1:22" ht="12.75">
      <c r="A16" s="7">
        <v>12</v>
      </c>
      <c r="B16" s="11" t="s">
        <v>58</v>
      </c>
      <c r="C16" s="12" t="s">
        <v>59</v>
      </c>
      <c r="D16" s="83">
        <f ca="1" t="shared" si="3"/>
        <v>1.9032729017866004</v>
      </c>
      <c r="E16" s="67">
        <f ca="1" t="shared" si="0"/>
        <v>5.690598684804304</v>
      </c>
      <c r="F16" s="67">
        <f ca="1" t="shared" si="0"/>
        <v>2.14238327589495</v>
      </c>
      <c r="G16" s="67">
        <f ca="1" t="shared" si="0"/>
        <v>4.588026847828154</v>
      </c>
      <c r="H16" s="67">
        <f ca="1" t="shared" si="0"/>
        <v>2.120704947024691</v>
      </c>
      <c r="I16" s="67">
        <f ca="1" t="shared" si="0"/>
        <v>2.57171810738834</v>
      </c>
      <c r="J16" s="67">
        <f ca="1" t="shared" si="0"/>
        <v>2.1411293318466</v>
      </c>
      <c r="K16" s="67">
        <f ca="1" t="shared" si="0"/>
        <v>3.448555426773198</v>
      </c>
      <c r="L16" s="67">
        <f ca="1" t="shared" si="0"/>
        <v>4.903441965259942</v>
      </c>
      <c r="M16" s="67">
        <f ca="1" t="shared" si="0"/>
        <v>1.3664228583604334</v>
      </c>
      <c r="N16" s="67">
        <f ca="1" t="shared" si="0"/>
        <v>5.489589029233038</v>
      </c>
      <c r="O16" s="67">
        <f ca="1" t="shared" si="0"/>
        <v>4.16845655471759</v>
      </c>
      <c r="P16" s="67">
        <f ca="1" t="shared" si="0"/>
        <v>4.478429270479482</v>
      </c>
      <c r="Q16" s="67">
        <f ca="1" t="shared" si="0"/>
        <v>4.2873644734185214</v>
      </c>
      <c r="R16" s="67">
        <f ca="1" t="shared" si="0"/>
        <v>1.8991012171740742</v>
      </c>
      <c r="S16" s="84">
        <f ca="1" t="shared" si="0"/>
        <v>4.811333103714799</v>
      </c>
      <c r="T16" s="17">
        <f t="shared" si="1"/>
        <v>16</v>
      </c>
      <c r="U16" s="18">
        <f t="shared" si="2"/>
        <v>3.500657999731545</v>
      </c>
      <c r="V16" s="21">
        <f t="shared" si="4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83">
        <f ca="1" t="shared" si="3"/>
        <v>5.670728393045347</v>
      </c>
      <c r="E17" s="67">
        <f ca="1" t="shared" si="0"/>
        <v>1.1078585313409075</v>
      </c>
      <c r="F17" s="67">
        <f ca="1" t="shared" si="0"/>
        <v>1.270202121770593</v>
      </c>
      <c r="G17" s="67">
        <f ca="1" t="shared" si="0"/>
        <v>5.098152160811784</v>
      </c>
      <c r="H17" s="67">
        <f ca="1" t="shared" si="0"/>
        <v>4.272560186131026</v>
      </c>
      <c r="I17" s="67">
        <f ca="1" t="shared" si="0"/>
        <v>4.5344371310646805</v>
      </c>
      <c r="J17" s="67">
        <f ca="1" t="shared" si="0"/>
        <v>4.548364642619404</v>
      </c>
      <c r="K17" s="67">
        <f ca="1" t="shared" si="0"/>
        <v>2.958002937218941</v>
      </c>
      <c r="L17" s="67">
        <f ca="1" t="shared" si="0"/>
        <v>2.3587371303838167</v>
      </c>
      <c r="M17" s="67">
        <f ca="1" t="shared" si="0"/>
        <v>4.082761660604133</v>
      </c>
      <c r="N17" s="67">
        <f ca="1" t="shared" si="0"/>
        <v>4.65002379561418</v>
      </c>
      <c r="O17" s="67">
        <f ca="1" t="shared" si="0"/>
        <v>5.828121690816185</v>
      </c>
      <c r="P17" s="67">
        <f ca="1" t="shared" si="0"/>
        <v>1.1921557393547202</v>
      </c>
      <c r="Q17" s="67">
        <f ca="1" t="shared" si="0"/>
        <v>2.6708378714700967</v>
      </c>
      <c r="R17" s="67">
        <f ca="1" t="shared" si="0"/>
        <v>2.3652625887676972</v>
      </c>
      <c r="S17" s="84">
        <f ca="1" t="shared" si="0"/>
        <v>5.2415536865685555</v>
      </c>
      <c r="T17" s="17">
        <f t="shared" si="1"/>
        <v>16</v>
      </c>
      <c r="U17" s="18">
        <f t="shared" si="2"/>
        <v>3.6156100167238794</v>
      </c>
      <c r="V17" s="21">
        <f t="shared" si="4"/>
        <v>4</v>
      </c>
    </row>
    <row r="18" spans="1:22" ht="12.75">
      <c r="A18" s="7">
        <v>14</v>
      </c>
      <c r="B18" s="11" t="s">
        <v>17</v>
      </c>
      <c r="C18" s="12" t="s">
        <v>31</v>
      </c>
      <c r="D18" s="83">
        <f ca="1" t="shared" si="3"/>
        <v>5.355690987050562</v>
      </c>
      <c r="E18" s="67">
        <f ca="1" t="shared" si="0"/>
        <v>4.583779114163193</v>
      </c>
      <c r="F18" s="67">
        <f ca="1" t="shared" si="0"/>
        <v>1.2919888799948822</v>
      </c>
      <c r="G18" s="67">
        <f ca="1" t="shared" si="0"/>
        <v>2.0930135374701155</v>
      </c>
      <c r="H18" s="67">
        <f ca="1" t="shared" si="0"/>
        <v>2.04575479609033</v>
      </c>
      <c r="I18" s="67">
        <f ca="1" t="shared" si="0"/>
        <v>1.7260785279798876</v>
      </c>
      <c r="J18" s="67">
        <f ca="1" t="shared" si="0"/>
        <v>4.411621939637387</v>
      </c>
      <c r="K18" s="67">
        <f ca="1" t="shared" si="0"/>
        <v>4.963086568967658</v>
      </c>
      <c r="L18" s="67">
        <f ca="1" t="shared" si="0"/>
        <v>2.1610604035505534</v>
      </c>
      <c r="M18" s="67">
        <f ca="1" t="shared" si="0"/>
        <v>2.812582522450125</v>
      </c>
      <c r="N18" s="67">
        <f ca="1" t="shared" si="0"/>
        <v>5.669244239390791</v>
      </c>
      <c r="O18" s="67">
        <f ca="1" t="shared" si="0"/>
        <v>1.0306362585023878</v>
      </c>
      <c r="P18" s="67">
        <f ca="1" t="shared" si="0"/>
        <v>5.672699955494016</v>
      </c>
      <c r="Q18" s="67">
        <f ca="1" t="shared" si="0"/>
        <v>2.770453991276355</v>
      </c>
      <c r="R18" s="67">
        <f ca="1" t="shared" si="0"/>
        <v>3.1488264529242307</v>
      </c>
      <c r="S18" s="84">
        <f ca="1" t="shared" si="0"/>
        <v>3.7708550164877455</v>
      </c>
      <c r="T18" s="17">
        <f t="shared" si="1"/>
        <v>16</v>
      </c>
      <c r="U18" s="18">
        <f t="shared" si="2"/>
        <v>3.344210824464389</v>
      </c>
      <c r="V18" s="21">
        <f t="shared" si="4"/>
        <v>3</v>
      </c>
    </row>
    <row r="19" spans="1:22" ht="12.75">
      <c r="A19" s="7">
        <v>15</v>
      </c>
      <c r="B19" s="11" t="s">
        <v>64</v>
      </c>
      <c r="C19" s="12" t="s">
        <v>65</v>
      </c>
      <c r="D19" s="83">
        <f ca="1" t="shared" si="3"/>
        <v>2.7836091167703785</v>
      </c>
      <c r="E19" s="67">
        <f ca="1" t="shared" si="0"/>
        <v>5.0154482544454115</v>
      </c>
      <c r="F19" s="67">
        <f ca="1" t="shared" si="0"/>
        <v>3.275366109950263</v>
      </c>
      <c r="G19" s="67">
        <f ca="1" t="shared" si="0"/>
        <v>3.6607855599219965</v>
      </c>
      <c r="H19" s="67">
        <f ca="1" t="shared" si="0"/>
        <v>5.855808613196278</v>
      </c>
      <c r="I19" s="67">
        <f ca="1" t="shared" si="0"/>
        <v>2.0044519776598637</v>
      </c>
      <c r="J19" s="67">
        <f ca="1" t="shared" si="0"/>
        <v>1.650029548688491</v>
      </c>
      <c r="K19" s="67">
        <f ca="1" t="shared" si="0"/>
        <v>5.920410504185988</v>
      </c>
      <c r="L19" s="67">
        <f ca="1" t="shared" si="0"/>
        <v>1.1449312874518727</v>
      </c>
      <c r="M19" s="67">
        <f ca="1" t="shared" si="0"/>
        <v>2.1091029170935576</v>
      </c>
      <c r="N19" s="67">
        <f ca="1" t="shared" si="0"/>
        <v>5.329186938500627</v>
      </c>
      <c r="O19" s="67">
        <f ca="1" t="shared" si="0"/>
        <v>1.160951094981474</v>
      </c>
      <c r="P19" s="67">
        <f ca="1" t="shared" si="0"/>
        <v>1.587981322321245</v>
      </c>
      <c r="Q19" s="67">
        <f ca="1" t="shared" si="0"/>
        <v>3.098767182337944</v>
      </c>
      <c r="R19" s="67">
        <f ca="1" t="shared" si="0"/>
        <v>3.7152985053856495</v>
      </c>
      <c r="S19" s="84">
        <f ca="1" t="shared" si="0"/>
        <v>1.7715622250760334</v>
      </c>
      <c r="T19" s="17">
        <f t="shared" si="1"/>
        <v>16</v>
      </c>
      <c r="U19" s="18">
        <f t="shared" si="2"/>
        <v>3.130230697372942</v>
      </c>
      <c r="V19" s="21">
        <f t="shared" si="4"/>
        <v>3</v>
      </c>
    </row>
    <row r="20" spans="1:22" ht="12.75">
      <c r="A20" s="7">
        <v>16</v>
      </c>
      <c r="B20" s="11" t="s">
        <v>18</v>
      </c>
      <c r="C20" s="12" t="s">
        <v>29</v>
      </c>
      <c r="D20" s="83">
        <f ca="1" t="shared" si="3"/>
        <v>3.663983029110142</v>
      </c>
      <c r="E20" s="67">
        <f ca="1" t="shared" si="0"/>
        <v>3.0447870628851614</v>
      </c>
      <c r="F20" s="67">
        <f ca="1" t="shared" si="0"/>
        <v>4.148318292529893</v>
      </c>
      <c r="G20" s="67">
        <f ca="1" t="shared" si="0"/>
        <v>4.125935341280906</v>
      </c>
      <c r="H20" s="67">
        <f ca="1" t="shared" si="0"/>
        <v>1.138474519029832</v>
      </c>
      <c r="I20" s="67">
        <f ca="1" t="shared" si="0"/>
        <v>2.6964754175212193</v>
      </c>
      <c r="J20" s="67">
        <f ca="1" t="shared" si="0"/>
        <v>3.6441268116955996</v>
      </c>
      <c r="K20" s="67">
        <f ca="1" t="shared" si="0"/>
        <v>4.312249236383902</v>
      </c>
      <c r="L20" s="67">
        <f ca="1" t="shared" si="0"/>
        <v>2.1922490869977187</v>
      </c>
      <c r="M20" s="67">
        <f ca="1" t="shared" si="0"/>
        <v>5.060761736245777</v>
      </c>
      <c r="N20" s="67">
        <f ca="1" t="shared" si="0"/>
        <v>2.8122898171218838</v>
      </c>
      <c r="O20" s="67">
        <f ca="1" t="shared" si="0"/>
        <v>5.117724930740446</v>
      </c>
      <c r="P20" s="67">
        <f ca="1" t="shared" si="0"/>
        <v>5.00964346088486</v>
      </c>
      <c r="Q20" s="67">
        <f ca="1" t="shared" si="0"/>
        <v>3.8097773434928897</v>
      </c>
      <c r="R20" s="67">
        <f ca="1" t="shared" si="0"/>
        <v>2.5098781202626688</v>
      </c>
      <c r="S20" s="84">
        <f ca="1" t="shared" si="0"/>
        <v>5.964884101288927</v>
      </c>
      <c r="T20" s="17">
        <f t="shared" si="1"/>
        <v>16</v>
      </c>
      <c r="U20" s="18">
        <f t="shared" si="2"/>
        <v>3.703222394216989</v>
      </c>
      <c r="V20" s="21">
        <f t="shared" si="4"/>
        <v>4</v>
      </c>
    </row>
    <row r="21" spans="1:22" ht="12.75">
      <c r="A21" s="7">
        <v>17</v>
      </c>
      <c r="B21" s="11" t="s">
        <v>10</v>
      </c>
      <c r="C21" s="12" t="s">
        <v>70</v>
      </c>
      <c r="D21" s="83">
        <f ca="1" t="shared" si="3"/>
        <v>5.802880667176739</v>
      </c>
      <c r="E21" s="67">
        <f ca="1" t="shared" si="3"/>
        <v>1.6219754487408968</v>
      </c>
      <c r="F21" s="67">
        <f ca="1" t="shared" si="3"/>
        <v>3.6728433016234243</v>
      </c>
      <c r="G21" s="67">
        <f ca="1" t="shared" si="3"/>
        <v>3.882833854424521</v>
      </c>
      <c r="H21" s="67">
        <f ca="1" t="shared" si="3"/>
        <v>3.8516994380338367</v>
      </c>
      <c r="I21" s="67">
        <f ca="1" t="shared" si="3"/>
        <v>4.809909946963739</v>
      </c>
      <c r="J21" s="67">
        <f ca="1" t="shared" si="3"/>
        <v>3.2488227054514054</v>
      </c>
      <c r="K21" s="67">
        <f ca="1" t="shared" si="3"/>
        <v>2.776080674180771</v>
      </c>
      <c r="L21" s="67">
        <f ca="1" t="shared" si="3"/>
        <v>3.1486521672016954</v>
      </c>
      <c r="M21" s="67">
        <f ca="1" t="shared" si="3"/>
        <v>2.4729418187354337</v>
      </c>
      <c r="N21" s="67">
        <f ca="1" t="shared" si="3"/>
        <v>1.7224133320942627</v>
      </c>
      <c r="O21" s="67">
        <f ca="1" t="shared" si="3"/>
        <v>5.1438364413133755</v>
      </c>
      <c r="P21" s="67">
        <f ca="1" t="shared" si="3"/>
        <v>4.672160888030205</v>
      </c>
      <c r="Q21" s="67">
        <f ca="1" t="shared" si="3"/>
        <v>5.281406879755116</v>
      </c>
      <c r="R21" s="67">
        <f ca="1" t="shared" si="3"/>
        <v>4.509736772583568</v>
      </c>
      <c r="S21" s="84">
        <f ca="1" t="shared" si="3"/>
        <v>2.788358897749741</v>
      </c>
      <c r="T21" s="17">
        <f t="shared" si="1"/>
        <v>16</v>
      </c>
      <c r="U21" s="18">
        <f t="shared" si="2"/>
        <v>3.7129095771286704</v>
      </c>
      <c r="V21" s="21">
        <f t="shared" si="4"/>
        <v>4</v>
      </c>
    </row>
    <row r="22" spans="1:22" ht="12.75">
      <c r="A22" s="7">
        <v>18</v>
      </c>
      <c r="B22" s="11" t="s">
        <v>17</v>
      </c>
      <c r="C22" s="12" t="s">
        <v>56</v>
      </c>
      <c r="D22" s="83">
        <f ca="1" t="shared" si="3"/>
        <v>3.2730393551890704</v>
      </c>
      <c r="E22" s="67">
        <f ca="1" t="shared" si="3"/>
        <v>4.106906293747205</v>
      </c>
      <c r="F22" s="67">
        <f ca="1" t="shared" si="3"/>
        <v>2.0552063366124975</v>
      </c>
      <c r="G22" s="67">
        <f ca="1" t="shared" si="3"/>
        <v>1.1522604776032521</v>
      </c>
      <c r="H22" s="67">
        <f ca="1" t="shared" si="3"/>
        <v>4.049752613450019</v>
      </c>
      <c r="I22" s="67">
        <f ca="1" t="shared" si="3"/>
        <v>3.756072723631738</v>
      </c>
      <c r="J22" s="67">
        <f ca="1" t="shared" si="3"/>
        <v>5.0978651481116835</v>
      </c>
      <c r="K22" s="67">
        <f ca="1" t="shared" si="3"/>
        <v>1.6735994225737585</v>
      </c>
      <c r="L22" s="67">
        <f ca="1" t="shared" si="3"/>
        <v>4.420838502169334</v>
      </c>
      <c r="M22" s="67">
        <f ca="1" t="shared" si="3"/>
        <v>1.0182922060034363</v>
      </c>
      <c r="N22" s="67">
        <f ca="1" t="shared" si="3"/>
        <v>1.800316413166292</v>
      </c>
      <c r="O22" s="67">
        <f ca="1" t="shared" si="3"/>
        <v>2.113509735971671</v>
      </c>
      <c r="P22" s="67">
        <f ca="1" t="shared" si="3"/>
        <v>3.4186344787173675</v>
      </c>
      <c r="Q22" s="67">
        <f ca="1" t="shared" si="3"/>
        <v>4.534582552527645</v>
      </c>
      <c r="R22" s="67">
        <f ca="1" t="shared" si="3"/>
        <v>2.131471095013701</v>
      </c>
      <c r="S22" s="84">
        <f ca="1" t="shared" si="3"/>
        <v>4.887785095720467</v>
      </c>
      <c r="T22" s="17">
        <f t="shared" si="1"/>
        <v>16</v>
      </c>
      <c r="U22" s="18">
        <f t="shared" si="2"/>
        <v>3.0931332781380707</v>
      </c>
      <c r="V22" s="21">
        <f t="shared" si="4"/>
        <v>3</v>
      </c>
    </row>
    <row r="23" spans="1:22" ht="12.75">
      <c r="A23" s="7">
        <v>19</v>
      </c>
      <c r="B23" s="11" t="s">
        <v>15</v>
      </c>
      <c r="C23" s="12" t="s">
        <v>69</v>
      </c>
      <c r="D23" s="83">
        <f ca="1" t="shared" si="3"/>
        <v>4.927774892242292</v>
      </c>
      <c r="E23" s="67">
        <f ca="1" t="shared" si="3"/>
        <v>2.544269324736518</v>
      </c>
      <c r="F23" s="67">
        <f ca="1" t="shared" si="3"/>
        <v>3.209294284972257</v>
      </c>
      <c r="G23" s="67">
        <f ca="1" t="shared" si="3"/>
        <v>1.8055031149583713</v>
      </c>
      <c r="H23" s="67">
        <f ca="1" t="shared" si="3"/>
        <v>1.556688516006143</v>
      </c>
      <c r="I23" s="67">
        <f ca="1" t="shared" si="3"/>
        <v>2.5258776826538734</v>
      </c>
      <c r="J23" s="67">
        <f ca="1" t="shared" si="3"/>
        <v>2.300912642793959</v>
      </c>
      <c r="K23" s="67">
        <f ca="1" t="shared" si="3"/>
        <v>5.416106365383607</v>
      </c>
      <c r="L23" s="67">
        <f ca="1" t="shared" si="3"/>
        <v>2.6204085757154782</v>
      </c>
      <c r="M23" s="67">
        <f ca="1" t="shared" si="3"/>
        <v>4.244453959071663</v>
      </c>
      <c r="N23" s="67">
        <f ca="1" t="shared" si="3"/>
        <v>4.967173065244611</v>
      </c>
      <c r="O23" s="67">
        <f ca="1" t="shared" si="3"/>
        <v>5.776747394408886</v>
      </c>
      <c r="P23" s="67">
        <f ca="1" t="shared" si="3"/>
        <v>5.417442990192972</v>
      </c>
      <c r="Q23" s="67">
        <f ca="1" t="shared" si="3"/>
        <v>5.467097587133181</v>
      </c>
      <c r="R23" s="67">
        <f ca="1" t="shared" si="3"/>
        <v>4.226704045221039</v>
      </c>
      <c r="S23" s="84">
        <f ca="1" t="shared" si="3"/>
        <v>5.781716107123852</v>
      </c>
      <c r="T23" s="17">
        <f t="shared" si="1"/>
        <v>16</v>
      </c>
      <c r="U23" s="18">
        <f t="shared" si="2"/>
        <v>3.9242606592411695</v>
      </c>
      <c r="V23" s="21">
        <f t="shared" si="4"/>
        <v>4</v>
      </c>
    </row>
    <row r="24" spans="1:22" ht="12.75">
      <c r="A24" s="7">
        <v>20</v>
      </c>
      <c r="B24" s="11" t="s">
        <v>16</v>
      </c>
      <c r="C24" s="12" t="s">
        <v>55</v>
      </c>
      <c r="D24" s="83">
        <f ca="1" t="shared" si="3"/>
        <v>4.42696768521513</v>
      </c>
      <c r="E24" s="67">
        <f ca="1" t="shared" si="3"/>
        <v>3.179290067366604</v>
      </c>
      <c r="F24" s="67">
        <f ca="1" t="shared" si="3"/>
        <v>1.712410364930014</v>
      </c>
      <c r="G24" s="67">
        <f ca="1" t="shared" si="3"/>
        <v>5.793993760354765</v>
      </c>
      <c r="H24" s="67">
        <f ca="1" t="shared" si="3"/>
        <v>4.751406743847266</v>
      </c>
      <c r="I24" s="67">
        <f ca="1" t="shared" si="3"/>
        <v>1.5780229608607712</v>
      </c>
      <c r="J24" s="67">
        <f ca="1" t="shared" si="3"/>
        <v>3.9094584004376967</v>
      </c>
      <c r="K24" s="67">
        <f ca="1" t="shared" si="3"/>
        <v>5.377258466768175</v>
      </c>
      <c r="L24" s="67">
        <f ca="1" t="shared" si="3"/>
        <v>3.3115926888131866</v>
      </c>
      <c r="M24" s="67">
        <f ca="1" t="shared" si="3"/>
        <v>1.2023727377719198</v>
      </c>
      <c r="N24" s="67">
        <f ca="1" t="shared" si="3"/>
        <v>4.511478686655638</v>
      </c>
      <c r="O24" s="67">
        <f ca="1" t="shared" si="3"/>
        <v>1.0347072917750246</v>
      </c>
      <c r="P24" s="67">
        <f ca="1" t="shared" si="3"/>
        <v>5.951818212146158</v>
      </c>
      <c r="Q24" s="67">
        <f ca="1" t="shared" si="3"/>
        <v>3.4317924776948585</v>
      </c>
      <c r="R24" s="67">
        <f ca="1" t="shared" si="3"/>
        <v>5.402230449994981</v>
      </c>
      <c r="S24" s="84">
        <f ca="1" t="shared" si="3"/>
        <v>3.909300351504732</v>
      </c>
      <c r="T24" s="17">
        <f t="shared" si="1"/>
        <v>16</v>
      </c>
      <c r="U24" s="18">
        <f t="shared" si="2"/>
        <v>3.7177563341335573</v>
      </c>
      <c r="V24" s="21">
        <f t="shared" si="4"/>
        <v>4</v>
      </c>
    </row>
    <row r="25" spans="1:22" ht="12.75">
      <c r="A25" s="7">
        <v>21</v>
      </c>
      <c r="B25" s="11" t="s">
        <v>53</v>
      </c>
      <c r="C25" s="12" t="s">
        <v>54</v>
      </c>
      <c r="D25" s="83">
        <f ca="1" t="shared" si="3"/>
        <v>3.0536941443569723</v>
      </c>
      <c r="E25" s="67">
        <f ca="1" t="shared" si="3"/>
        <v>3.5637720856610735</v>
      </c>
      <c r="F25" s="67">
        <f ca="1" t="shared" si="3"/>
        <v>2.421668416312002</v>
      </c>
      <c r="G25" s="67">
        <f ca="1" t="shared" si="3"/>
        <v>5.680959922301049</v>
      </c>
      <c r="H25" s="67">
        <f ca="1" t="shared" si="3"/>
        <v>4.896910221625043</v>
      </c>
      <c r="I25" s="67">
        <f ca="1" t="shared" si="3"/>
        <v>4.748585868276416</v>
      </c>
      <c r="J25" s="67">
        <f ca="1" t="shared" si="3"/>
        <v>5.187678695625241</v>
      </c>
      <c r="K25" s="67">
        <f ca="1" t="shared" si="3"/>
        <v>3.5242710532438606</v>
      </c>
      <c r="L25" s="67">
        <f ca="1" t="shared" si="3"/>
        <v>3.873322335121987</v>
      </c>
      <c r="M25" s="67">
        <f ca="1" t="shared" si="3"/>
        <v>5.821647242958661</v>
      </c>
      <c r="N25" s="67">
        <f ca="1" t="shared" si="3"/>
        <v>5.277238162035268</v>
      </c>
      <c r="O25" s="67">
        <f ca="1" t="shared" si="3"/>
        <v>5.411157301215987</v>
      </c>
      <c r="P25" s="67">
        <f ca="1" t="shared" si="3"/>
        <v>4.53420220133545</v>
      </c>
      <c r="Q25" s="67">
        <f ca="1" t="shared" si="3"/>
        <v>3.453202833586068</v>
      </c>
      <c r="R25" s="67">
        <f ca="1" t="shared" si="3"/>
        <v>5.599514612229885</v>
      </c>
      <c r="S25" s="84">
        <f ca="1" t="shared" si="3"/>
        <v>5.891710715421605</v>
      </c>
      <c r="T25" s="17">
        <f t="shared" si="1"/>
        <v>16</v>
      </c>
      <c r="U25" s="18">
        <f t="shared" si="2"/>
        <v>4.558720988206661</v>
      </c>
      <c r="V25" s="21">
        <f t="shared" si="4"/>
        <v>5</v>
      </c>
    </row>
    <row r="26" spans="1:22" ht="12.75">
      <c r="A26" s="7">
        <v>22</v>
      </c>
      <c r="B26" s="11" t="s">
        <v>21</v>
      </c>
      <c r="C26" s="12" t="s">
        <v>52</v>
      </c>
      <c r="D26" s="83">
        <f ca="1" t="shared" si="3"/>
        <v>2.970972456109612</v>
      </c>
      <c r="E26" s="67">
        <f ca="1" t="shared" si="3"/>
        <v>2.7120105208555203</v>
      </c>
      <c r="F26" s="67">
        <f ca="1" t="shared" si="3"/>
        <v>5.750383559053191</v>
      </c>
      <c r="G26" s="67">
        <f ca="1" t="shared" si="3"/>
        <v>2.52479275206995</v>
      </c>
      <c r="H26" s="67">
        <f ca="1" t="shared" si="3"/>
        <v>5.1799028794437865</v>
      </c>
      <c r="I26" s="67">
        <f ca="1" t="shared" si="3"/>
        <v>2.3255218503891273</v>
      </c>
      <c r="J26" s="67">
        <f ca="1" t="shared" si="3"/>
        <v>5.953250957024028</v>
      </c>
      <c r="K26" s="67">
        <f ca="1" t="shared" si="3"/>
        <v>1.973886138196074</v>
      </c>
      <c r="L26" s="67">
        <f ca="1" t="shared" si="3"/>
        <v>1.6000405906981698</v>
      </c>
      <c r="M26" s="67">
        <f ca="1" t="shared" si="3"/>
        <v>5.446757164964291</v>
      </c>
      <c r="N26" s="67">
        <f ca="1" t="shared" si="3"/>
        <v>4.006094576775511</v>
      </c>
      <c r="O26" s="67">
        <f ca="1" t="shared" si="3"/>
        <v>1.3804091222364092</v>
      </c>
      <c r="P26" s="67">
        <f ca="1" t="shared" si="3"/>
        <v>1.6567301448595064</v>
      </c>
      <c r="Q26" s="67">
        <f ca="1" t="shared" si="3"/>
        <v>2.3992194094169053</v>
      </c>
      <c r="R26" s="67">
        <f ca="1" t="shared" si="3"/>
        <v>5.366523379712891</v>
      </c>
      <c r="S26" s="84">
        <f ca="1" t="shared" si="3"/>
        <v>2.9984308968485465</v>
      </c>
      <c r="T26" s="17">
        <f t="shared" si="1"/>
        <v>16</v>
      </c>
      <c r="U26" s="18">
        <f t="shared" si="2"/>
        <v>3.390307899915845</v>
      </c>
      <c r="V26" s="21">
        <f t="shared" si="4"/>
        <v>3</v>
      </c>
    </row>
    <row r="27" spans="1:22" ht="12.75">
      <c r="A27" s="7">
        <v>23</v>
      </c>
      <c r="B27" s="11" t="s">
        <v>22</v>
      </c>
      <c r="C27" s="12" t="s">
        <v>51</v>
      </c>
      <c r="D27" s="83">
        <f ca="1" t="shared" si="3"/>
        <v>5.585551462121953</v>
      </c>
      <c r="E27" s="67">
        <f ca="1" t="shared" si="3"/>
        <v>1.558351624797253</v>
      </c>
      <c r="F27" s="67">
        <f ca="1" t="shared" si="3"/>
        <v>4.5632760197557545</v>
      </c>
      <c r="G27" s="67">
        <f ca="1" t="shared" si="3"/>
        <v>3.9606874735440147</v>
      </c>
      <c r="H27" s="67">
        <f ca="1" t="shared" si="3"/>
        <v>3.499621714342389</v>
      </c>
      <c r="I27" s="67">
        <f ca="1" t="shared" si="3"/>
        <v>1.2882811861878543</v>
      </c>
      <c r="J27" s="67">
        <f ca="1" t="shared" si="3"/>
        <v>2.1258761350720614</v>
      </c>
      <c r="K27" s="67">
        <f ca="1" t="shared" si="3"/>
        <v>4.993428776399577</v>
      </c>
      <c r="L27" s="67">
        <f ca="1" t="shared" si="3"/>
        <v>5.625223125439421</v>
      </c>
      <c r="M27" s="67">
        <f ca="1" t="shared" si="3"/>
        <v>5.406350064015787</v>
      </c>
      <c r="N27" s="67">
        <f ca="1" t="shared" si="3"/>
        <v>3.441339691332902</v>
      </c>
      <c r="O27" s="67">
        <f ca="1" t="shared" si="3"/>
        <v>1.1848176587485995</v>
      </c>
      <c r="P27" s="67">
        <f ca="1" t="shared" si="3"/>
        <v>3.6352671419100115</v>
      </c>
      <c r="Q27" s="67">
        <f ca="1" t="shared" si="3"/>
        <v>2.5367541102226046</v>
      </c>
      <c r="R27" s="67">
        <f ca="1" t="shared" si="3"/>
        <v>5.244457161426821</v>
      </c>
      <c r="S27" s="84">
        <f ca="1" t="shared" si="3"/>
        <v>3.3855749608313435</v>
      </c>
      <c r="T27" s="17">
        <f t="shared" si="1"/>
        <v>16</v>
      </c>
      <c r="U27" s="18">
        <f t="shared" si="2"/>
        <v>3.627178644134272</v>
      </c>
      <c r="V27" s="21">
        <f t="shared" si="4"/>
        <v>4</v>
      </c>
    </row>
    <row r="28" spans="1:22" ht="12.75">
      <c r="A28" s="7">
        <v>24</v>
      </c>
      <c r="B28" s="11" t="s">
        <v>4</v>
      </c>
      <c r="C28" s="12" t="s">
        <v>50</v>
      </c>
      <c r="D28" s="83">
        <f ca="1" t="shared" si="3"/>
        <v>5.819940940964069</v>
      </c>
      <c r="E28" s="67">
        <f ca="1" t="shared" si="3"/>
        <v>5.252962514729837</v>
      </c>
      <c r="F28" s="67">
        <f ca="1" t="shared" si="3"/>
        <v>2.6217427011009544</v>
      </c>
      <c r="G28" s="67">
        <f ca="1" t="shared" si="3"/>
        <v>1.6196074020613285</v>
      </c>
      <c r="H28" s="67">
        <f ca="1" t="shared" si="3"/>
        <v>4.455570784777895</v>
      </c>
      <c r="I28" s="67">
        <f ca="1" t="shared" si="3"/>
        <v>3.3837506556842536</v>
      </c>
      <c r="J28" s="67">
        <f ca="1" t="shared" si="3"/>
        <v>5.093422797842834</v>
      </c>
      <c r="K28" s="67">
        <f ca="1" t="shared" si="3"/>
        <v>4.144823076252745</v>
      </c>
      <c r="L28" s="67">
        <f ca="1" t="shared" si="3"/>
        <v>5.7207660597545384</v>
      </c>
      <c r="M28" s="67">
        <f ca="1" t="shared" si="3"/>
        <v>2.967512200695789</v>
      </c>
      <c r="N28" s="67">
        <f ca="1" t="shared" si="3"/>
        <v>5.824676974564928</v>
      </c>
      <c r="O28" s="67">
        <f ca="1" t="shared" si="3"/>
        <v>4.177886507429433</v>
      </c>
      <c r="P28" s="67">
        <f ca="1" t="shared" si="3"/>
        <v>3.8209038545617213</v>
      </c>
      <c r="Q28" s="67">
        <f ca="1" t="shared" si="3"/>
        <v>5.276730959240501</v>
      </c>
      <c r="R28" s="67">
        <f ca="1" t="shared" si="3"/>
        <v>5.664609392203449</v>
      </c>
      <c r="S28" s="84">
        <f ca="1" t="shared" si="3"/>
        <v>4.891168802041143</v>
      </c>
      <c r="T28" s="17">
        <f t="shared" si="1"/>
        <v>16</v>
      </c>
      <c r="U28" s="18">
        <f t="shared" si="2"/>
        <v>4.42100472649409</v>
      </c>
      <c r="V28" s="21">
        <f t="shared" si="4"/>
        <v>4</v>
      </c>
    </row>
    <row r="29" spans="1:22" ht="12.75">
      <c r="A29" s="7">
        <v>25</v>
      </c>
      <c r="B29" s="11" t="s">
        <v>14</v>
      </c>
      <c r="C29" s="12" t="s">
        <v>49</v>
      </c>
      <c r="D29" s="83">
        <f ca="1" t="shared" si="3"/>
        <v>3.6123760678740537</v>
      </c>
      <c r="E29" s="67">
        <f ca="1" t="shared" si="3"/>
        <v>1.0364553327860506</v>
      </c>
      <c r="F29" s="67">
        <f ca="1" t="shared" si="3"/>
        <v>2.6681055257951662</v>
      </c>
      <c r="G29" s="67">
        <f ca="1" t="shared" si="3"/>
        <v>3.5272803905378636</v>
      </c>
      <c r="H29" s="67">
        <f ca="1" t="shared" si="3"/>
        <v>2.457835100013445</v>
      </c>
      <c r="I29" s="67">
        <f ca="1" t="shared" si="3"/>
        <v>3.262726901918146</v>
      </c>
      <c r="J29" s="67">
        <f ca="1" t="shared" si="3"/>
        <v>3.6381741648822308</v>
      </c>
      <c r="K29" s="67">
        <f ca="1" t="shared" si="3"/>
        <v>3.3877316532869095</v>
      </c>
      <c r="L29" s="67">
        <f ca="1" t="shared" si="3"/>
        <v>5.923280278042814</v>
      </c>
      <c r="M29" s="67">
        <f ca="1" t="shared" si="3"/>
        <v>3.685955427761706</v>
      </c>
      <c r="N29" s="67">
        <f ca="1" t="shared" si="3"/>
        <v>1.7662980459542879</v>
      </c>
      <c r="O29" s="67">
        <f ca="1" t="shared" si="3"/>
        <v>5.420464464159313</v>
      </c>
      <c r="P29" s="67">
        <f ca="1" t="shared" si="3"/>
        <v>3.3390177948537563</v>
      </c>
      <c r="Q29" s="67">
        <f ca="1" t="shared" si="3"/>
        <v>4.38939333675231</v>
      </c>
      <c r="R29" s="67">
        <f ca="1" t="shared" si="3"/>
        <v>1.8529672010438594</v>
      </c>
      <c r="S29" s="84">
        <f ca="1" t="shared" si="3"/>
        <v>3.024606481341731</v>
      </c>
      <c r="T29" s="17">
        <f t="shared" si="1"/>
        <v>16</v>
      </c>
      <c r="U29" s="18">
        <f t="shared" si="2"/>
        <v>3.3120417604377277</v>
      </c>
      <c r="V29" s="21">
        <f t="shared" si="4"/>
        <v>3</v>
      </c>
    </row>
    <row r="30" spans="1:22" ht="12.75">
      <c r="A30" s="7">
        <v>26</v>
      </c>
      <c r="B30" s="11" t="s">
        <v>3</v>
      </c>
      <c r="C30" s="12" t="s">
        <v>30</v>
      </c>
      <c r="D30" s="83">
        <f ca="1" t="shared" si="3"/>
        <v>2.271595613636163</v>
      </c>
      <c r="E30" s="67">
        <f ca="1" t="shared" si="3"/>
        <v>3.277850546710183</v>
      </c>
      <c r="F30" s="67">
        <f ca="1" t="shared" si="3"/>
        <v>4.313442303807329</v>
      </c>
      <c r="G30" s="67">
        <f ca="1" t="shared" si="3"/>
        <v>3.0083699045678305</v>
      </c>
      <c r="H30" s="67">
        <f ca="1" t="shared" si="3"/>
        <v>3.9511568726094684</v>
      </c>
      <c r="I30" s="67">
        <f ca="1" t="shared" si="3"/>
        <v>4.443683667998507</v>
      </c>
      <c r="J30" s="67">
        <f ca="1" t="shared" si="3"/>
        <v>4.947599765352181</v>
      </c>
      <c r="K30" s="67">
        <f ca="1" t="shared" si="3"/>
        <v>3.0382073897894237</v>
      </c>
      <c r="L30" s="67">
        <f ca="1" t="shared" si="3"/>
        <v>3.602349512355514</v>
      </c>
      <c r="M30" s="67">
        <f ca="1" t="shared" si="3"/>
        <v>4.34078765274366</v>
      </c>
      <c r="N30" s="67">
        <f ca="1" t="shared" si="3"/>
        <v>2.8321399397258897</v>
      </c>
      <c r="O30" s="67">
        <f ca="1" t="shared" si="3"/>
        <v>1.7843487551026052</v>
      </c>
      <c r="P30" s="67">
        <f ca="1" t="shared" si="3"/>
        <v>5.955975815058626</v>
      </c>
      <c r="Q30" s="67">
        <f ca="1" t="shared" si="3"/>
        <v>1.1619392301270772</v>
      </c>
      <c r="R30" s="67">
        <f ca="1" t="shared" si="3"/>
        <v>2.2885871417413606</v>
      </c>
      <c r="S30" s="84">
        <f ca="1" t="shared" si="3"/>
        <v>4.852769572509378</v>
      </c>
      <c r="T30" s="17">
        <f t="shared" si="1"/>
        <v>16</v>
      </c>
      <c r="U30" s="18">
        <f t="shared" si="2"/>
        <v>3.5044252302396997</v>
      </c>
      <c r="V30" s="21">
        <f t="shared" si="4"/>
        <v>4</v>
      </c>
    </row>
    <row r="31" spans="1:22" ht="12.75">
      <c r="A31" s="7">
        <v>27</v>
      </c>
      <c r="B31" s="11" t="s">
        <v>47</v>
      </c>
      <c r="C31" s="12" t="s">
        <v>48</v>
      </c>
      <c r="D31" s="83">
        <f ca="1" t="shared" si="3"/>
        <v>4.083279683417263</v>
      </c>
      <c r="E31" s="67">
        <f ca="1" t="shared" si="3"/>
        <v>3.2303956810502976</v>
      </c>
      <c r="F31" s="67">
        <f ca="1" t="shared" si="3"/>
        <v>4.170544652178167</v>
      </c>
      <c r="G31" s="67">
        <f ca="1" t="shared" si="3"/>
        <v>5.498249384970283</v>
      </c>
      <c r="H31" s="67">
        <f ca="1" t="shared" si="3"/>
        <v>3.3405174536872075</v>
      </c>
      <c r="I31" s="67">
        <f ca="1" t="shared" si="3"/>
        <v>4.498902212689304</v>
      </c>
      <c r="J31" s="67">
        <f ca="1" t="shared" si="3"/>
        <v>2.6145472999074153</v>
      </c>
      <c r="K31" s="67">
        <f ca="1" t="shared" si="3"/>
        <v>5.926109173726485</v>
      </c>
      <c r="L31" s="67">
        <f ca="1" t="shared" si="3"/>
        <v>5.846547237534784</v>
      </c>
      <c r="M31" s="67">
        <f ca="1" t="shared" si="3"/>
        <v>5.673256825724757</v>
      </c>
      <c r="N31" s="67">
        <f ca="1" t="shared" si="3"/>
        <v>1.2960589379915446</v>
      </c>
      <c r="O31" s="67">
        <f ca="1" t="shared" si="3"/>
        <v>3.2887461152318256</v>
      </c>
      <c r="P31" s="67">
        <f ca="1" t="shared" si="3"/>
        <v>3.5280510812855495</v>
      </c>
      <c r="Q31" s="67">
        <f ca="1" t="shared" si="3"/>
        <v>3.604992874378156</v>
      </c>
      <c r="R31" s="67">
        <f ca="1" t="shared" si="3"/>
        <v>3.2221976568168156</v>
      </c>
      <c r="S31" s="84">
        <f ca="1" t="shared" si="3"/>
        <v>2.531319367847087</v>
      </c>
      <c r="T31" s="17">
        <f t="shared" si="1"/>
        <v>16</v>
      </c>
      <c r="U31" s="18">
        <f t="shared" si="2"/>
        <v>3.897107227402309</v>
      </c>
      <c r="V31" s="21">
        <f t="shared" si="4"/>
        <v>4</v>
      </c>
    </row>
    <row r="32" spans="1:22" ht="12.75">
      <c r="A32" s="7">
        <v>28</v>
      </c>
      <c r="B32" s="11" t="s">
        <v>45</v>
      </c>
      <c r="C32" s="12" t="s">
        <v>46</v>
      </c>
      <c r="D32" s="83">
        <f ca="1" t="shared" si="3"/>
        <v>4.456001198137888</v>
      </c>
      <c r="E32" s="67">
        <f ca="1" t="shared" si="3"/>
        <v>5.737824817546709</v>
      </c>
      <c r="F32" s="67">
        <f ca="1" t="shared" si="3"/>
        <v>2.2635536564442873</v>
      </c>
      <c r="G32" s="67">
        <f ca="1" t="shared" si="3"/>
        <v>1.2387248130862207</v>
      </c>
      <c r="H32" s="67">
        <f ca="1" t="shared" si="3"/>
        <v>5.195618965620241</v>
      </c>
      <c r="I32" s="67">
        <f ca="1" t="shared" si="3"/>
        <v>1.0259259082911278</v>
      </c>
      <c r="J32" s="67">
        <f ca="1" t="shared" si="3"/>
        <v>1.6989867632615487</v>
      </c>
      <c r="K32" s="67">
        <f ca="1" t="shared" si="3"/>
        <v>2.7240875669810074</v>
      </c>
      <c r="L32" s="67">
        <f ca="1" t="shared" si="3"/>
        <v>3.577742909004713</v>
      </c>
      <c r="M32" s="67">
        <f ca="1" t="shared" si="3"/>
        <v>5.2282173138904655</v>
      </c>
      <c r="N32" s="67">
        <f ca="1" t="shared" si="3"/>
        <v>1.2336276581387597</v>
      </c>
      <c r="O32" s="67">
        <f ca="1" t="shared" si="3"/>
        <v>4.030854701114727</v>
      </c>
      <c r="P32" s="67">
        <f ca="1" t="shared" si="3"/>
        <v>1.8003256525615632</v>
      </c>
      <c r="Q32" s="67">
        <f ca="1" t="shared" si="3"/>
        <v>1.5983301045564593</v>
      </c>
      <c r="R32" s="67">
        <f ca="1" t="shared" si="3"/>
        <v>5.7193026142466525</v>
      </c>
      <c r="S32" s="84">
        <f ca="1" t="shared" si="3"/>
        <v>3.4696425178130808</v>
      </c>
      <c r="T32" s="17">
        <f t="shared" si="1"/>
        <v>16</v>
      </c>
      <c r="U32" s="18">
        <f t="shared" si="2"/>
        <v>3.1874229475434652</v>
      </c>
      <c r="V32" s="21">
        <f t="shared" si="4"/>
        <v>3</v>
      </c>
    </row>
    <row r="33" spans="1:22" ht="12.75">
      <c r="A33" s="7">
        <v>29</v>
      </c>
      <c r="B33" s="11" t="s">
        <v>43</v>
      </c>
      <c r="C33" s="12" t="s">
        <v>44</v>
      </c>
      <c r="D33" s="83">
        <f ca="1" t="shared" si="3"/>
        <v>1.2434049320100973</v>
      </c>
      <c r="E33" s="67">
        <f ca="1" t="shared" si="3"/>
        <v>4.869477131203514</v>
      </c>
      <c r="F33" s="67">
        <f ca="1" t="shared" si="3"/>
        <v>4.350230734996953</v>
      </c>
      <c r="G33" s="67">
        <f ca="1" t="shared" si="3"/>
        <v>1.785030509543705</v>
      </c>
      <c r="H33" s="67">
        <f ca="1" t="shared" si="3"/>
        <v>1.2277496173876514</v>
      </c>
      <c r="I33" s="67">
        <f ca="1" t="shared" si="3"/>
        <v>1.4052246791672554</v>
      </c>
      <c r="J33" s="67">
        <f ca="1" t="shared" si="3"/>
        <v>5.547504325806648</v>
      </c>
      <c r="K33" s="67">
        <f ca="1" t="shared" si="3"/>
        <v>5.696701468882428</v>
      </c>
      <c r="L33" s="67">
        <f ca="1" t="shared" si="3"/>
        <v>3.226518129684374</v>
      </c>
      <c r="M33" s="67">
        <f ca="1" t="shared" si="3"/>
        <v>3.454365352657002</v>
      </c>
      <c r="N33" s="67">
        <f ca="1" t="shared" si="3"/>
        <v>5.68180950831075</v>
      </c>
      <c r="O33" s="67">
        <f ca="1" t="shared" si="3"/>
        <v>3.6519057822152527</v>
      </c>
      <c r="P33" s="67">
        <f ca="1" t="shared" si="3"/>
        <v>4.501527925222003</v>
      </c>
      <c r="Q33" s="67">
        <f ca="1" t="shared" si="3"/>
        <v>2.4102776557606855</v>
      </c>
      <c r="R33" s="67">
        <f ca="1" t="shared" si="3"/>
        <v>3.906169838128175</v>
      </c>
      <c r="S33" s="84">
        <f ca="1" t="shared" si="3"/>
        <v>4.27679084999954</v>
      </c>
      <c r="T33" s="17">
        <f t="shared" si="1"/>
        <v>16</v>
      </c>
      <c r="U33" s="18">
        <f t="shared" si="2"/>
        <v>3.577168027561002</v>
      </c>
      <c r="V33" s="21">
        <f t="shared" si="4"/>
        <v>4</v>
      </c>
    </row>
    <row r="34" spans="1:22" ht="13.5" thickBot="1">
      <c r="A34" s="8">
        <v>30</v>
      </c>
      <c r="B34" s="13" t="s">
        <v>41</v>
      </c>
      <c r="C34" s="14" t="s">
        <v>42</v>
      </c>
      <c r="D34" s="85">
        <f ca="1" t="shared" si="3"/>
        <v>4.3167101798291165</v>
      </c>
      <c r="E34" s="68">
        <f ca="1" t="shared" si="3"/>
        <v>3.8029189262641205</v>
      </c>
      <c r="F34" s="68">
        <f ca="1" t="shared" si="3"/>
        <v>2.3432355697939435</v>
      </c>
      <c r="G34" s="68">
        <f ca="1" t="shared" si="3"/>
        <v>5.597135063471223</v>
      </c>
      <c r="H34" s="68">
        <f ca="1" t="shared" si="3"/>
        <v>3.9660700133589977</v>
      </c>
      <c r="I34" s="68">
        <f ca="1" t="shared" si="3"/>
        <v>5.920882134905171</v>
      </c>
      <c r="J34" s="68">
        <f ca="1" t="shared" si="3"/>
        <v>3.6112700722763416</v>
      </c>
      <c r="K34" s="68">
        <f ca="1" t="shared" si="3"/>
        <v>1.3079851086940089</v>
      </c>
      <c r="L34" s="68">
        <f ca="1" t="shared" si="3"/>
        <v>5.6690433131559494</v>
      </c>
      <c r="M34" s="68">
        <f ca="1" t="shared" si="3"/>
        <v>5.8202845982272855</v>
      </c>
      <c r="N34" s="68">
        <f ca="1" t="shared" si="3"/>
        <v>1.2291984239368317</v>
      </c>
      <c r="O34" s="68">
        <f ca="1" t="shared" si="3"/>
        <v>3.982905432293337</v>
      </c>
      <c r="P34" s="68">
        <f ca="1" t="shared" si="3"/>
        <v>1.4659219876977538</v>
      </c>
      <c r="Q34" s="68">
        <f ca="1" t="shared" si="3"/>
        <v>4.396301259495456</v>
      </c>
      <c r="R34" s="68">
        <f ca="1" t="shared" si="3"/>
        <v>1.6679124346186094</v>
      </c>
      <c r="S34" s="86">
        <f ca="1" t="shared" si="3"/>
        <v>4.302127497790148</v>
      </c>
      <c r="T34" s="19">
        <f t="shared" si="1"/>
        <v>16</v>
      </c>
      <c r="U34" s="20">
        <f t="shared" si="2"/>
        <v>3.7124938759880175</v>
      </c>
      <c r="V34" s="22">
        <f t="shared" si="4"/>
        <v>4</v>
      </c>
    </row>
    <row r="35" spans="2:22" ht="15">
      <c r="B35" s="3"/>
      <c r="C35" s="2"/>
      <c r="V35" s="32"/>
    </row>
  </sheetData>
  <sheetProtection/>
  <mergeCells count="13">
    <mergeCell ref="U3:U4"/>
    <mergeCell ref="V3:V4"/>
    <mergeCell ref="D3:S3"/>
    <mergeCell ref="A3:A4"/>
    <mergeCell ref="B3:B4"/>
    <mergeCell ref="C3:C4"/>
    <mergeCell ref="T3:T4"/>
    <mergeCell ref="A1:F1"/>
    <mergeCell ref="G1:Q1"/>
    <mergeCell ref="R1:V1"/>
    <mergeCell ref="A2:B2"/>
    <mergeCell ref="D2:O2"/>
    <mergeCell ref="Q2:V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10" width="4.875" style="0" customWidth="1"/>
    <col min="11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82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5.75">
      <c r="A5" s="6">
        <v>1</v>
      </c>
      <c r="B5" s="9" t="s">
        <v>9</v>
      </c>
      <c r="C5" s="10" t="s">
        <v>40</v>
      </c>
      <c r="D5" s="69">
        <f aca="true" ca="1" t="shared" si="0" ref="D5:S14">RAND()*(6-1)+1</f>
        <v>5.104676507951826</v>
      </c>
      <c r="E5" s="70">
        <f ca="1" t="shared" si="0"/>
        <v>1.338969496240722</v>
      </c>
      <c r="F5" s="70">
        <f ca="1" t="shared" si="0"/>
        <v>3.5515947783343274</v>
      </c>
      <c r="G5" s="70">
        <f ca="1" t="shared" si="0"/>
        <v>2.906916019337089</v>
      </c>
      <c r="H5" s="70">
        <f ca="1" t="shared" si="0"/>
        <v>1.0540637798136068</v>
      </c>
      <c r="I5" s="70">
        <f ca="1" t="shared" si="0"/>
        <v>4.7765961774290515</v>
      </c>
      <c r="J5" s="70">
        <f ca="1" t="shared" si="0"/>
        <v>4.2669747516749545</v>
      </c>
      <c r="K5" s="70">
        <f ca="1" t="shared" si="0"/>
        <v>1.6701197938066983</v>
      </c>
      <c r="L5" s="70">
        <f ca="1" t="shared" si="0"/>
        <v>5.240837028793245</v>
      </c>
      <c r="M5" s="70">
        <f ca="1" t="shared" si="0"/>
        <v>3.5954515681504597</v>
      </c>
      <c r="N5" s="70">
        <f ca="1" t="shared" si="0"/>
        <v>1.872171005052086</v>
      </c>
      <c r="O5" s="70">
        <f ca="1" t="shared" si="0"/>
        <v>2.4007015801733234</v>
      </c>
      <c r="P5" s="70">
        <f ca="1" t="shared" si="0"/>
        <v>4.853620624718053</v>
      </c>
      <c r="Q5" s="70">
        <f ca="1" t="shared" si="0"/>
        <v>5.574077205636151</v>
      </c>
      <c r="R5" s="70">
        <f ca="1" t="shared" si="0"/>
        <v>4.4260787280499425</v>
      </c>
      <c r="S5" s="71">
        <f ca="1" t="shared" si="0"/>
        <v>4.82814643886316</v>
      </c>
      <c r="T5" s="15">
        <f aca="true" t="shared" si="1" ref="T5:T34">COUNT(D5:S5)</f>
        <v>16</v>
      </c>
      <c r="U5" s="16">
        <f aca="true" t="shared" si="2" ref="U5:U34">SUM(D5:S5)/T5</f>
        <v>3.5913122177515437</v>
      </c>
      <c r="V5" s="21">
        <f aca="true" t="shared" si="3" ref="V5:V34">ROUND(U5,0)</f>
        <v>4</v>
      </c>
    </row>
    <row r="6" spans="1:22" ht="15.75">
      <c r="A6" s="7">
        <v>2</v>
      </c>
      <c r="B6" s="11" t="s">
        <v>10</v>
      </c>
      <c r="C6" s="12" t="s">
        <v>23</v>
      </c>
      <c r="D6" s="72">
        <v>6</v>
      </c>
      <c r="E6" s="73">
        <v>6</v>
      </c>
      <c r="F6" s="73">
        <v>6</v>
      </c>
      <c r="G6" s="73">
        <v>6</v>
      </c>
      <c r="H6" s="73">
        <v>6</v>
      </c>
      <c r="I6" s="73">
        <v>6</v>
      </c>
      <c r="J6" s="73">
        <v>6</v>
      </c>
      <c r="K6" s="73">
        <v>6</v>
      </c>
      <c r="L6" s="73">
        <v>6</v>
      </c>
      <c r="M6" s="73">
        <v>6</v>
      </c>
      <c r="N6" s="73">
        <v>6</v>
      </c>
      <c r="O6" s="73">
        <v>6</v>
      </c>
      <c r="P6" s="73">
        <v>6</v>
      </c>
      <c r="Q6" s="73">
        <f ca="1" t="shared" si="0"/>
        <v>4.2845547416099325</v>
      </c>
      <c r="R6" s="73">
        <f ca="1" t="shared" si="0"/>
        <v>1.076863401960826</v>
      </c>
      <c r="S6" s="74">
        <f ca="1" t="shared" si="0"/>
        <v>2.9359459367834275</v>
      </c>
      <c r="T6" s="17">
        <f t="shared" si="1"/>
        <v>16</v>
      </c>
      <c r="U6" s="18">
        <f t="shared" si="2"/>
        <v>5.393585255022137</v>
      </c>
      <c r="V6" s="21">
        <f t="shared" si="3"/>
        <v>5</v>
      </c>
    </row>
    <row r="7" spans="1:22" ht="15.75">
      <c r="A7" s="7">
        <v>3</v>
      </c>
      <c r="B7" s="11" t="s">
        <v>11</v>
      </c>
      <c r="C7" s="12" t="s">
        <v>24</v>
      </c>
      <c r="D7" s="72">
        <f ca="1" t="shared" si="0"/>
        <v>3.6288963295496</v>
      </c>
      <c r="E7" s="73">
        <f ca="1" t="shared" si="0"/>
        <v>3.739049559769917</v>
      </c>
      <c r="F7" s="73">
        <f ca="1" t="shared" si="0"/>
        <v>2.2295632693742164</v>
      </c>
      <c r="G7" s="73">
        <f ca="1" t="shared" si="0"/>
        <v>2.8591553158499394</v>
      </c>
      <c r="H7" s="73">
        <f ca="1" t="shared" si="0"/>
        <v>5.058137338514624</v>
      </c>
      <c r="I7" s="73">
        <f ca="1" t="shared" si="0"/>
        <v>5.624721690121558</v>
      </c>
      <c r="J7" s="73">
        <f ca="1" t="shared" si="0"/>
        <v>5.0963626561866295</v>
      </c>
      <c r="K7" s="73">
        <f ca="1" t="shared" si="0"/>
        <v>3.738123482340349</v>
      </c>
      <c r="L7" s="73">
        <f ca="1" t="shared" si="0"/>
        <v>2.5190547109669215</v>
      </c>
      <c r="M7" s="73">
        <f ca="1" t="shared" si="0"/>
        <v>3.7813474277806227</v>
      </c>
      <c r="N7" s="73">
        <f ca="1" t="shared" si="0"/>
        <v>1.7649206768440342</v>
      </c>
      <c r="O7" s="73">
        <f ca="1" t="shared" si="0"/>
        <v>4.192112436816612</v>
      </c>
      <c r="P7" s="73">
        <f ca="1" t="shared" si="0"/>
        <v>4.553127082699428</v>
      </c>
      <c r="Q7" s="73">
        <f ca="1" t="shared" si="0"/>
        <v>1.0170308820539233</v>
      </c>
      <c r="R7" s="73">
        <f ca="1" t="shared" si="0"/>
        <v>2.3064054018259563</v>
      </c>
      <c r="S7" s="74">
        <f ca="1" t="shared" si="0"/>
        <v>4.519492397722508</v>
      </c>
      <c r="T7" s="17">
        <f t="shared" si="1"/>
        <v>16</v>
      </c>
      <c r="U7" s="18">
        <f t="shared" si="2"/>
        <v>3.5392187911510526</v>
      </c>
      <c r="V7" s="21">
        <f t="shared" si="3"/>
        <v>4</v>
      </c>
    </row>
    <row r="8" spans="1:22" ht="15.75">
      <c r="A8" s="7">
        <v>4</v>
      </c>
      <c r="B8" s="11" t="s">
        <v>12</v>
      </c>
      <c r="C8" s="12" t="s">
        <v>26</v>
      </c>
      <c r="D8" s="72">
        <v>6</v>
      </c>
      <c r="E8" s="73">
        <v>5</v>
      </c>
      <c r="F8" s="73">
        <v>5</v>
      </c>
      <c r="G8" s="73">
        <v>5</v>
      </c>
      <c r="H8" s="73">
        <v>5</v>
      </c>
      <c r="I8" s="73">
        <v>5</v>
      </c>
      <c r="J8" s="73">
        <v>5</v>
      </c>
      <c r="K8" s="73">
        <v>5</v>
      </c>
      <c r="L8" s="73">
        <v>5</v>
      </c>
      <c r="M8" s="73">
        <v>5</v>
      </c>
      <c r="N8" s="73">
        <v>6</v>
      </c>
      <c r="O8" s="73">
        <v>6</v>
      </c>
      <c r="P8" s="73">
        <v>6</v>
      </c>
      <c r="Q8" s="73">
        <v>6</v>
      </c>
      <c r="R8" s="73">
        <v>6</v>
      </c>
      <c r="S8" s="74">
        <v>6</v>
      </c>
      <c r="T8" s="17">
        <f t="shared" si="1"/>
        <v>16</v>
      </c>
      <c r="U8" s="18">
        <f t="shared" si="2"/>
        <v>5.4375</v>
      </c>
      <c r="V8" s="21">
        <f t="shared" si="3"/>
        <v>5</v>
      </c>
    </row>
    <row r="9" spans="1:22" ht="15.75">
      <c r="A9" s="7">
        <v>5</v>
      </c>
      <c r="B9" s="11" t="s">
        <v>13</v>
      </c>
      <c r="C9" s="12" t="s">
        <v>25</v>
      </c>
      <c r="D9" s="72">
        <f ca="1" t="shared" si="0"/>
        <v>3.018667884094245</v>
      </c>
      <c r="E9" s="73">
        <f ca="1" t="shared" si="0"/>
        <v>1.977836964076727</v>
      </c>
      <c r="F9" s="73">
        <f ca="1" t="shared" si="0"/>
        <v>1.9782035264278233</v>
      </c>
      <c r="G9" s="73">
        <f ca="1" t="shared" si="0"/>
        <v>3.366858359828783</v>
      </c>
      <c r="H9" s="73">
        <f ca="1" t="shared" si="0"/>
        <v>2.450660751733839</v>
      </c>
      <c r="I9" s="73">
        <f ca="1" t="shared" si="0"/>
        <v>5.812851556478246</v>
      </c>
      <c r="J9" s="73">
        <f ca="1" t="shared" si="0"/>
        <v>3.3253244067096546</v>
      </c>
      <c r="K9" s="73">
        <f ca="1" t="shared" si="0"/>
        <v>1.567410199018169</v>
      </c>
      <c r="L9" s="73">
        <f ca="1" t="shared" si="0"/>
        <v>3.9517983739190745</v>
      </c>
      <c r="M9" s="73">
        <f ca="1" t="shared" si="0"/>
        <v>1.5552869522715675</v>
      </c>
      <c r="N9" s="73">
        <f ca="1" t="shared" si="0"/>
        <v>3.3258285845882387</v>
      </c>
      <c r="O9" s="73">
        <f ca="1" t="shared" si="0"/>
        <v>3.261074405472001</v>
      </c>
      <c r="P9" s="73">
        <f ca="1" t="shared" si="0"/>
        <v>4.565473742025085</v>
      </c>
      <c r="Q9" s="73">
        <f ca="1" t="shared" si="0"/>
        <v>5.820664786858546</v>
      </c>
      <c r="R9" s="73">
        <f ca="1" t="shared" si="0"/>
        <v>3.7400375521621534</v>
      </c>
      <c r="S9" s="74">
        <f ca="1" t="shared" si="0"/>
        <v>4.884221883369739</v>
      </c>
      <c r="T9" s="17">
        <f t="shared" si="1"/>
        <v>16</v>
      </c>
      <c r="U9" s="18">
        <f t="shared" si="2"/>
        <v>3.4126374955646184</v>
      </c>
      <c r="V9" s="21">
        <f t="shared" si="3"/>
        <v>3</v>
      </c>
    </row>
    <row r="10" spans="1:22" ht="15.75">
      <c r="A10" s="7">
        <v>6</v>
      </c>
      <c r="B10" s="11" t="s">
        <v>14</v>
      </c>
      <c r="C10" s="12" t="s">
        <v>28</v>
      </c>
      <c r="D10" s="72">
        <f ca="1" t="shared" si="0"/>
        <v>5.523926068840801</v>
      </c>
      <c r="E10" s="73">
        <f ca="1" t="shared" si="0"/>
        <v>3.9549408527290977</v>
      </c>
      <c r="F10" s="73">
        <f ca="1" t="shared" si="0"/>
        <v>4.796274792427039</v>
      </c>
      <c r="G10" s="73">
        <f ca="1" t="shared" si="0"/>
        <v>2.104753170096009</v>
      </c>
      <c r="H10" s="73">
        <f ca="1" t="shared" si="0"/>
        <v>1.6398602443573154</v>
      </c>
      <c r="I10" s="73">
        <f ca="1" t="shared" si="0"/>
        <v>5.076512992083079</v>
      </c>
      <c r="J10" s="73">
        <f ca="1" t="shared" si="0"/>
        <v>3.5886010122994296</v>
      </c>
      <c r="K10" s="73">
        <f ca="1" t="shared" si="0"/>
        <v>1.6966086248789694</v>
      </c>
      <c r="L10" s="73">
        <f ca="1" t="shared" si="0"/>
        <v>5.843358296232681</v>
      </c>
      <c r="M10" s="73">
        <f ca="1" t="shared" si="0"/>
        <v>4.261497165966296</v>
      </c>
      <c r="N10" s="73">
        <f ca="1" t="shared" si="0"/>
        <v>1.5812524613166792</v>
      </c>
      <c r="O10" s="73">
        <f ca="1" t="shared" si="0"/>
        <v>3.5141709027684653</v>
      </c>
      <c r="P10" s="73">
        <f ca="1" t="shared" si="0"/>
        <v>2.672944535703822</v>
      </c>
      <c r="Q10" s="73">
        <f ca="1" t="shared" si="0"/>
        <v>2.1704880083316205</v>
      </c>
      <c r="R10" s="73">
        <f ca="1" t="shared" si="0"/>
        <v>2.5155795820308047</v>
      </c>
      <c r="S10" s="74">
        <f ca="1" t="shared" si="0"/>
        <v>2.3012460022700933</v>
      </c>
      <c r="T10" s="17">
        <f t="shared" si="1"/>
        <v>16</v>
      </c>
      <c r="U10" s="18">
        <f t="shared" si="2"/>
        <v>3.3276259195207625</v>
      </c>
      <c r="V10" s="21">
        <f t="shared" si="3"/>
        <v>3</v>
      </c>
    </row>
    <row r="11" spans="1:22" ht="15.75">
      <c r="A11" s="7">
        <v>7</v>
      </c>
      <c r="B11" s="11" t="s">
        <v>14</v>
      </c>
      <c r="C11" s="12" t="s">
        <v>27</v>
      </c>
      <c r="D11" s="72">
        <f ca="1" t="shared" si="0"/>
        <v>1.751306314916138</v>
      </c>
      <c r="E11" s="73">
        <f ca="1" t="shared" si="0"/>
        <v>3.811532438324229</v>
      </c>
      <c r="F11" s="73">
        <f ca="1" t="shared" si="0"/>
        <v>1.6300510838153794</v>
      </c>
      <c r="G11" s="73">
        <f ca="1" t="shared" si="0"/>
        <v>1.0585420000918369</v>
      </c>
      <c r="H11" s="73">
        <f ca="1" t="shared" si="0"/>
        <v>1.8713622506120489</v>
      </c>
      <c r="I11" s="73">
        <f ca="1" t="shared" si="0"/>
        <v>1.4227162019099096</v>
      </c>
      <c r="J11" s="73">
        <f ca="1" t="shared" si="0"/>
        <v>1.0252996694005203</v>
      </c>
      <c r="K11" s="73">
        <f ca="1" t="shared" si="0"/>
        <v>1.2088672739483777</v>
      </c>
      <c r="L11" s="73">
        <f ca="1" t="shared" si="0"/>
        <v>5.523375688231993</v>
      </c>
      <c r="M11" s="73">
        <f ca="1" t="shared" si="0"/>
        <v>3.4138123967775744</v>
      </c>
      <c r="N11" s="73">
        <f ca="1" t="shared" si="0"/>
        <v>5.364423516739286</v>
      </c>
      <c r="O11" s="73">
        <f ca="1" t="shared" si="0"/>
        <v>3.4226307394457613</v>
      </c>
      <c r="P11" s="73">
        <f ca="1" t="shared" si="0"/>
        <v>4.550013767694273</v>
      </c>
      <c r="Q11" s="73">
        <f ca="1" t="shared" si="0"/>
        <v>2.082901931773602</v>
      </c>
      <c r="R11" s="73">
        <f ca="1" t="shared" si="0"/>
        <v>5.971045623641226</v>
      </c>
      <c r="S11" s="74">
        <f ca="1" t="shared" si="0"/>
        <v>2.4349603909732767</v>
      </c>
      <c r="T11" s="17">
        <f t="shared" si="1"/>
        <v>16</v>
      </c>
      <c r="U11" s="18">
        <f t="shared" si="2"/>
        <v>2.9089275805184642</v>
      </c>
      <c r="V11" s="21">
        <f t="shared" si="3"/>
        <v>3</v>
      </c>
    </row>
    <row r="12" spans="1:22" ht="15.75">
      <c r="A12" s="7">
        <v>8</v>
      </c>
      <c r="B12" s="11" t="s">
        <v>20</v>
      </c>
      <c r="C12" s="12" t="s">
        <v>33</v>
      </c>
      <c r="D12" s="72">
        <f ca="1" t="shared" si="0"/>
        <v>4.798297545707929</v>
      </c>
      <c r="E12" s="73">
        <f ca="1" t="shared" si="0"/>
        <v>1.7067981200544748</v>
      </c>
      <c r="F12" s="73">
        <f ca="1" t="shared" si="0"/>
        <v>2.71308645085567</v>
      </c>
      <c r="G12" s="73">
        <f ca="1" t="shared" si="0"/>
        <v>1.1322257635984336</v>
      </c>
      <c r="H12" s="73">
        <f ca="1" t="shared" si="0"/>
        <v>3.5331583647845113</v>
      </c>
      <c r="I12" s="73">
        <f ca="1" t="shared" si="0"/>
        <v>3.162259965261486</v>
      </c>
      <c r="J12" s="73">
        <f ca="1" t="shared" si="0"/>
        <v>3.0082384029848743</v>
      </c>
      <c r="K12" s="73">
        <f ca="1" t="shared" si="0"/>
        <v>4.49043903922891</v>
      </c>
      <c r="L12" s="73">
        <f ca="1" t="shared" si="0"/>
        <v>3.194345615537028</v>
      </c>
      <c r="M12" s="73">
        <f ca="1" t="shared" si="0"/>
        <v>1.1058510129092771</v>
      </c>
      <c r="N12" s="73">
        <f ca="1" t="shared" si="0"/>
        <v>2.554295419586179</v>
      </c>
      <c r="O12" s="73">
        <f ca="1" t="shared" si="0"/>
        <v>1.138238375262778</v>
      </c>
      <c r="P12" s="73">
        <f ca="1" t="shared" si="0"/>
        <v>3.011868738681799</v>
      </c>
      <c r="Q12" s="73">
        <f ca="1" t="shared" si="0"/>
        <v>1.7792964176369421</v>
      </c>
      <c r="R12" s="73">
        <f ca="1" t="shared" si="0"/>
        <v>1.9093703036907475</v>
      </c>
      <c r="S12" s="74">
        <f ca="1" t="shared" si="0"/>
        <v>4.245204275561897</v>
      </c>
      <c r="T12" s="17">
        <f t="shared" si="1"/>
        <v>16</v>
      </c>
      <c r="U12" s="18">
        <f t="shared" si="2"/>
        <v>2.717685863208934</v>
      </c>
      <c r="V12" s="21">
        <f t="shared" si="3"/>
        <v>3</v>
      </c>
    </row>
    <row r="13" spans="1:22" ht="15.75">
      <c r="A13" s="7">
        <v>9</v>
      </c>
      <c r="B13" s="11" t="s">
        <v>22</v>
      </c>
      <c r="C13" s="12" t="s">
        <v>34</v>
      </c>
      <c r="D13" s="72">
        <f ca="1" t="shared" si="0"/>
        <v>1.2449729770273024</v>
      </c>
      <c r="E13" s="73">
        <f ca="1" t="shared" si="0"/>
        <v>1.1260330310573399</v>
      </c>
      <c r="F13" s="73">
        <f ca="1" t="shared" si="0"/>
        <v>3.2709262874653433</v>
      </c>
      <c r="G13" s="73">
        <f ca="1" t="shared" si="0"/>
        <v>2.711348042921549</v>
      </c>
      <c r="H13" s="73">
        <f ca="1" t="shared" si="0"/>
        <v>4.541051670042189</v>
      </c>
      <c r="I13" s="73">
        <f ca="1" t="shared" si="0"/>
        <v>3.1010169540268375</v>
      </c>
      <c r="J13" s="73">
        <f ca="1" t="shared" si="0"/>
        <v>2.0445688406482034</v>
      </c>
      <c r="K13" s="73">
        <f ca="1" t="shared" si="0"/>
        <v>4.231889764579208</v>
      </c>
      <c r="L13" s="73">
        <f ca="1" t="shared" si="0"/>
        <v>4.6939451386372255</v>
      </c>
      <c r="M13" s="73">
        <f ca="1" t="shared" si="0"/>
        <v>2.2112874570878907</v>
      </c>
      <c r="N13" s="73">
        <f ca="1" t="shared" si="0"/>
        <v>3.9458770350242647</v>
      </c>
      <c r="O13" s="73">
        <f ca="1" t="shared" si="0"/>
        <v>5.887236741707897</v>
      </c>
      <c r="P13" s="73">
        <f ca="1" t="shared" si="0"/>
        <v>1.8989371766591958</v>
      </c>
      <c r="Q13" s="73">
        <f ca="1" t="shared" si="0"/>
        <v>1.8293202652830667</v>
      </c>
      <c r="R13" s="73">
        <f ca="1" t="shared" si="0"/>
        <v>5.9279996003389</v>
      </c>
      <c r="S13" s="74">
        <f ca="1" t="shared" si="0"/>
        <v>4.524260289296226</v>
      </c>
      <c r="T13" s="17">
        <f t="shared" si="1"/>
        <v>16</v>
      </c>
      <c r="U13" s="18">
        <f t="shared" si="2"/>
        <v>3.324416954487665</v>
      </c>
      <c r="V13" s="21">
        <f t="shared" si="3"/>
        <v>3</v>
      </c>
    </row>
    <row r="14" spans="1:22" ht="15.75" customHeight="1">
      <c r="A14" s="7">
        <v>10</v>
      </c>
      <c r="B14" s="11" t="s">
        <v>19</v>
      </c>
      <c r="C14" s="12" t="s">
        <v>32</v>
      </c>
      <c r="D14" s="72">
        <f ca="1" t="shared" si="0"/>
        <v>3.1873764367469617</v>
      </c>
      <c r="E14" s="73">
        <f ca="1" t="shared" si="0"/>
        <v>5.447988169359781</v>
      </c>
      <c r="F14" s="73">
        <f ca="1" t="shared" si="0"/>
        <v>1.432512924156816</v>
      </c>
      <c r="G14" s="73">
        <f ca="1" t="shared" si="0"/>
        <v>1.474497929626665</v>
      </c>
      <c r="H14" s="73">
        <f ca="1" t="shared" si="0"/>
        <v>1.7571275435813618</v>
      </c>
      <c r="I14" s="73">
        <f ca="1" t="shared" si="0"/>
        <v>2.1434819183792797</v>
      </c>
      <c r="J14" s="73">
        <f ca="1" t="shared" si="0"/>
        <v>1.4148581461354572</v>
      </c>
      <c r="K14" s="73">
        <f ca="1" t="shared" si="0"/>
        <v>1.1752121511750526</v>
      </c>
      <c r="L14" s="73">
        <f ca="1" t="shared" si="0"/>
        <v>5.238965852451573</v>
      </c>
      <c r="M14" s="73">
        <f ca="1" t="shared" si="0"/>
        <v>2.564404624746838</v>
      </c>
      <c r="N14" s="73">
        <f ca="1" t="shared" si="0"/>
        <v>4.300713224188763</v>
      </c>
      <c r="O14" s="73">
        <f ca="1" t="shared" si="0"/>
        <v>3.6548746410367396</v>
      </c>
      <c r="P14" s="73">
        <f ca="1" t="shared" si="0"/>
        <v>1.9982427137231475</v>
      </c>
      <c r="Q14" s="73">
        <f ca="1" t="shared" si="0"/>
        <v>5.295418181118582</v>
      </c>
      <c r="R14" s="73">
        <f ca="1" t="shared" si="0"/>
        <v>1.1314751631099709</v>
      </c>
      <c r="S14" s="74">
        <f ca="1" t="shared" si="0"/>
        <v>3.9609069989165704</v>
      </c>
      <c r="T14" s="17">
        <f t="shared" si="1"/>
        <v>16</v>
      </c>
      <c r="U14" s="18">
        <f t="shared" si="2"/>
        <v>2.8861285386533475</v>
      </c>
      <c r="V14" s="21">
        <f t="shared" si="3"/>
        <v>3</v>
      </c>
    </row>
    <row r="15" spans="1:22" ht="15.75">
      <c r="A15" s="7">
        <v>11</v>
      </c>
      <c r="B15" s="11" t="s">
        <v>60</v>
      </c>
      <c r="C15" s="12" t="s">
        <v>61</v>
      </c>
      <c r="D15" s="72">
        <f aca="true" ca="1" t="shared" si="4" ref="D15:S24">RAND()*(6-1)+1</f>
        <v>4.008688581533365</v>
      </c>
      <c r="E15" s="73">
        <f ca="1" t="shared" si="4"/>
        <v>5.890265723211716</v>
      </c>
      <c r="F15" s="73">
        <f ca="1" t="shared" si="4"/>
        <v>5.916477077286463</v>
      </c>
      <c r="G15" s="73">
        <f ca="1" t="shared" si="4"/>
        <v>2.0948701796274696</v>
      </c>
      <c r="H15" s="73">
        <f ca="1" t="shared" si="4"/>
        <v>2.422376132405745</v>
      </c>
      <c r="I15" s="73">
        <f ca="1" t="shared" si="4"/>
        <v>3.841499843433165</v>
      </c>
      <c r="J15" s="73">
        <f ca="1" t="shared" si="4"/>
        <v>4.958789390430027</v>
      </c>
      <c r="K15" s="73">
        <f ca="1" t="shared" si="4"/>
        <v>1.0095688107809822</v>
      </c>
      <c r="L15" s="73">
        <f ca="1" t="shared" si="4"/>
        <v>2.5725178744458</v>
      </c>
      <c r="M15" s="73">
        <f ca="1" t="shared" si="4"/>
        <v>1.6005840915285432</v>
      </c>
      <c r="N15" s="73">
        <f ca="1" t="shared" si="4"/>
        <v>1.3321114023590566</v>
      </c>
      <c r="O15" s="73">
        <f ca="1" t="shared" si="4"/>
        <v>2.750096063996951</v>
      </c>
      <c r="P15" s="73">
        <f ca="1" t="shared" si="4"/>
        <v>4.084640399801897</v>
      </c>
      <c r="Q15" s="73">
        <f ca="1" t="shared" si="4"/>
        <v>5.8243477359104014</v>
      </c>
      <c r="R15" s="73">
        <f ca="1" t="shared" si="4"/>
        <v>1.367352851545566</v>
      </c>
      <c r="S15" s="74">
        <f ca="1" t="shared" si="4"/>
        <v>3.292823078864803</v>
      </c>
      <c r="T15" s="17">
        <f t="shared" si="1"/>
        <v>16</v>
      </c>
      <c r="U15" s="18">
        <f t="shared" si="2"/>
        <v>3.3104380773226225</v>
      </c>
      <c r="V15" s="21">
        <f t="shared" si="3"/>
        <v>3</v>
      </c>
    </row>
    <row r="16" spans="1:22" ht="15.75">
      <c r="A16" s="7">
        <v>12</v>
      </c>
      <c r="B16" s="11" t="s">
        <v>58</v>
      </c>
      <c r="C16" s="12" t="s">
        <v>59</v>
      </c>
      <c r="D16" s="72">
        <f ca="1" t="shared" si="4"/>
        <v>1.846143857689149</v>
      </c>
      <c r="E16" s="73">
        <f ca="1" t="shared" si="4"/>
        <v>1.5993276181346474</v>
      </c>
      <c r="F16" s="73">
        <f ca="1" t="shared" si="4"/>
        <v>4.2002219510057035</v>
      </c>
      <c r="G16" s="73">
        <f ca="1" t="shared" si="4"/>
        <v>4.360977284875393</v>
      </c>
      <c r="H16" s="73">
        <f ca="1" t="shared" si="4"/>
        <v>3.6884812359933443</v>
      </c>
      <c r="I16" s="73">
        <f ca="1" t="shared" si="4"/>
        <v>5.433605175431654</v>
      </c>
      <c r="J16" s="73">
        <f ca="1" t="shared" si="4"/>
        <v>4.98078278494424</v>
      </c>
      <c r="K16" s="73">
        <f ca="1" t="shared" si="4"/>
        <v>4.8857240089405485</v>
      </c>
      <c r="L16" s="73">
        <f ca="1" t="shared" si="4"/>
        <v>1.4142918225824577</v>
      </c>
      <c r="M16" s="73">
        <f ca="1" t="shared" si="4"/>
        <v>4.18966192716573</v>
      </c>
      <c r="N16" s="73">
        <f ca="1" t="shared" si="4"/>
        <v>3.7785331611894524</v>
      </c>
      <c r="O16" s="73">
        <f ca="1" t="shared" si="4"/>
        <v>3.2092752711757546</v>
      </c>
      <c r="P16" s="73">
        <f ca="1" t="shared" si="4"/>
        <v>5.258332457413781</v>
      </c>
      <c r="Q16" s="73">
        <f ca="1" t="shared" si="4"/>
        <v>1.786775336436537</v>
      </c>
      <c r="R16" s="73">
        <f ca="1" t="shared" si="4"/>
        <v>3.4119820883829868</v>
      </c>
      <c r="S16" s="74">
        <f ca="1" t="shared" si="4"/>
        <v>4.9073040937921455</v>
      </c>
      <c r="T16" s="17">
        <f t="shared" si="1"/>
        <v>16</v>
      </c>
      <c r="U16" s="18">
        <f t="shared" si="2"/>
        <v>3.684463754697095</v>
      </c>
      <c r="V16" s="21">
        <f t="shared" si="3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72">
        <f ca="1" t="shared" si="4"/>
        <v>3.6399370259305077</v>
      </c>
      <c r="E17" s="73">
        <f ca="1" t="shared" si="4"/>
        <v>3.9486255775851333</v>
      </c>
      <c r="F17" s="73">
        <f ca="1" t="shared" si="4"/>
        <v>1.1051665125973478</v>
      </c>
      <c r="G17" s="73">
        <f ca="1" t="shared" si="4"/>
        <v>3.268617466875056</v>
      </c>
      <c r="H17" s="73">
        <f ca="1" t="shared" si="4"/>
        <v>2.5936861600865115</v>
      </c>
      <c r="I17" s="73">
        <f ca="1" t="shared" si="4"/>
        <v>5.394257315006529</v>
      </c>
      <c r="J17" s="73">
        <f ca="1" t="shared" si="4"/>
        <v>1.013100384188458</v>
      </c>
      <c r="K17" s="73">
        <f ca="1" t="shared" si="4"/>
        <v>3.1121690831992144</v>
      </c>
      <c r="L17" s="73">
        <f ca="1" t="shared" si="4"/>
        <v>5.662387114318149</v>
      </c>
      <c r="M17" s="73">
        <f ca="1" t="shared" si="4"/>
        <v>2.9820136066363414</v>
      </c>
      <c r="N17" s="73">
        <f ca="1" t="shared" si="4"/>
        <v>2.597582548115155</v>
      </c>
      <c r="O17" s="73">
        <f ca="1" t="shared" si="4"/>
        <v>5.084106860455181</v>
      </c>
      <c r="P17" s="73">
        <f ca="1" t="shared" si="4"/>
        <v>1.2729699873158342</v>
      </c>
      <c r="Q17" s="73">
        <f ca="1" t="shared" si="4"/>
        <v>1.3334860377609994</v>
      </c>
      <c r="R17" s="73">
        <f ca="1" t="shared" si="4"/>
        <v>1.8782986252584912</v>
      </c>
      <c r="S17" s="74">
        <f ca="1" t="shared" si="4"/>
        <v>3.356120883882742</v>
      </c>
      <c r="T17" s="17">
        <f t="shared" si="1"/>
        <v>16</v>
      </c>
      <c r="U17" s="18">
        <f t="shared" si="2"/>
        <v>3.015157824325728</v>
      </c>
      <c r="V17" s="21">
        <f t="shared" si="3"/>
        <v>3</v>
      </c>
    </row>
    <row r="18" spans="1:22" ht="15.75">
      <c r="A18" s="7">
        <v>14</v>
      </c>
      <c r="B18" s="11" t="s">
        <v>17</v>
      </c>
      <c r="C18" s="12" t="s">
        <v>31</v>
      </c>
      <c r="D18" s="72">
        <f ca="1" t="shared" si="4"/>
        <v>1.0425798682015688</v>
      </c>
      <c r="E18" s="73">
        <f ca="1" t="shared" si="4"/>
        <v>1.0684491112135888</v>
      </c>
      <c r="F18" s="73">
        <f ca="1" t="shared" si="4"/>
        <v>1.7781752749844828</v>
      </c>
      <c r="G18" s="73">
        <f ca="1" t="shared" si="4"/>
        <v>3.270613506143966</v>
      </c>
      <c r="H18" s="73">
        <f ca="1" t="shared" si="4"/>
        <v>5.243748466595916</v>
      </c>
      <c r="I18" s="73">
        <f ca="1" t="shared" si="4"/>
        <v>5.756712538161247</v>
      </c>
      <c r="J18" s="73">
        <f ca="1" t="shared" si="4"/>
        <v>5.479609400727513</v>
      </c>
      <c r="K18" s="73">
        <f ca="1" t="shared" si="4"/>
        <v>1.8475272208806794</v>
      </c>
      <c r="L18" s="73">
        <f ca="1" t="shared" si="4"/>
        <v>4.277027154314092</v>
      </c>
      <c r="M18" s="73">
        <f ca="1" t="shared" si="4"/>
        <v>2.5167720151168673</v>
      </c>
      <c r="N18" s="73">
        <f ca="1" t="shared" si="4"/>
        <v>5.065981562120502</v>
      </c>
      <c r="O18" s="73">
        <f ca="1" t="shared" si="4"/>
        <v>1.123763644173347</v>
      </c>
      <c r="P18" s="73">
        <f ca="1" t="shared" si="4"/>
        <v>2.9227389174889318</v>
      </c>
      <c r="Q18" s="73">
        <f ca="1" t="shared" si="4"/>
        <v>4.205398024882511</v>
      </c>
      <c r="R18" s="73">
        <f ca="1" t="shared" si="4"/>
        <v>5.773826866217683</v>
      </c>
      <c r="S18" s="74">
        <f ca="1" t="shared" si="4"/>
        <v>3.8535126229096663</v>
      </c>
      <c r="T18" s="17">
        <f t="shared" si="1"/>
        <v>16</v>
      </c>
      <c r="U18" s="18">
        <f t="shared" si="2"/>
        <v>3.451652262133285</v>
      </c>
      <c r="V18" s="21">
        <f t="shared" si="3"/>
        <v>3</v>
      </c>
    </row>
    <row r="19" spans="1:22" ht="15.75">
      <c r="A19" s="7">
        <v>15</v>
      </c>
      <c r="B19" s="11" t="s">
        <v>64</v>
      </c>
      <c r="C19" s="12" t="s">
        <v>65</v>
      </c>
      <c r="D19" s="72">
        <f ca="1" t="shared" si="4"/>
        <v>5.371911370342778</v>
      </c>
      <c r="E19" s="73">
        <f ca="1" t="shared" si="4"/>
        <v>1.1338917581296606</v>
      </c>
      <c r="F19" s="73">
        <f ca="1" t="shared" si="4"/>
        <v>4.732379837731039</v>
      </c>
      <c r="G19" s="73">
        <f ca="1" t="shared" si="4"/>
        <v>1.984003755211158</v>
      </c>
      <c r="H19" s="73">
        <f ca="1" t="shared" si="4"/>
        <v>2.9798731057167096</v>
      </c>
      <c r="I19" s="73">
        <f ca="1" t="shared" si="4"/>
        <v>1.2528394871859385</v>
      </c>
      <c r="J19" s="73">
        <f ca="1" t="shared" si="4"/>
        <v>2.3644294369259624</v>
      </c>
      <c r="K19" s="73">
        <f ca="1" t="shared" si="4"/>
        <v>5.863027296819933</v>
      </c>
      <c r="L19" s="73">
        <f ca="1" t="shared" si="4"/>
        <v>4.354903504190139</v>
      </c>
      <c r="M19" s="73">
        <f ca="1" t="shared" si="4"/>
        <v>1.3675692448690837</v>
      </c>
      <c r="N19" s="73">
        <f ca="1" t="shared" si="4"/>
        <v>1.9336296685852519</v>
      </c>
      <c r="O19" s="73">
        <f ca="1" t="shared" si="4"/>
        <v>3.9843401966563032</v>
      </c>
      <c r="P19" s="73">
        <f ca="1" t="shared" si="4"/>
        <v>1.2131090091874155</v>
      </c>
      <c r="Q19" s="73">
        <f ca="1" t="shared" si="4"/>
        <v>5.9465892706135905</v>
      </c>
      <c r="R19" s="73">
        <f ca="1" t="shared" si="4"/>
        <v>2.516922232266067</v>
      </c>
      <c r="S19" s="74">
        <f ca="1" t="shared" si="4"/>
        <v>3.0894681397163604</v>
      </c>
      <c r="T19" s="17">
        <f t="shared" si="1"/>
        <v>16</v>
      </c>
      <c r="U19" s="18">
        <f t="shared" si="2"/>
        <v>3.130555457134212</v>
      </c>
      <c r="V19" s="21">
        <f t="shared" si="3"/>
        <v>3</v>
      </c>
    </row>
    <row r="20" spans="1:22" ht="15.75">
      <c r="A20" s="7">
        <v>16</v>
      </c>
      <c r="B20" s="11" t="s">
        <v>18</v>
      </c>
      <c r="C20" s="12" t="s">
        <v>29</v>
      </c>
      <c r="D20" s="72">
        <f ca="1" t="shared" si="4"/>
        <v>1.0802125511676466</v>
      </c>
      <c r="E20" s="73">
        <f ca="1" t="shared" si="4"/>
        <v>3.0081973499488814</v>
      </c>
      <c r="F20" s="73">
        <f ca="1" t="shared" si="4"/>
        <v>1.3311507314469853</v>
      </c>
      <c r="G20" s="73">
        <f ca="1" t="shared" si="4"/>
        <v>1.8524996703166021</v>
      </c>
      <c r="H20" s="73">
        <f ca="1" t="shared" si="4"/>
        <v>3.0506613499471404</v>
      </c>
      <c r="I20" s="73">
        <f ca="1" t="shared" si="4"/>
        <v>1.9390256376109152</v>
      </c>
      <c r="J20" s="73">
        <f ca="1" t="shared" si="4"/>
        <v>4.4473059905691406</v>
      </c>
      <c r="K20" s="73">
        <f ca="1" t="shared" si="4"/>
        <v>1.0774030761650846</v>
      </c>
      <c r="L20" s="73">
        <f ca="1" t="shared" si="4"/>
        <v>2.9092643044790334</v>
      </c>
      <c r="M20" s="73">
        <f ca="1" t="shared" si="4"/>
        <v>2.6767159162347167</v>
      </c>
      <c r="N20" s="73">
        <f ca="1" t="shared" si="4"/>
        <v>2.7600844437137853</v>
      </c>
      <c r="O20" s="73">
        <f ca="1" t="shared" si="4"/>
        <v>5.647966729853382</v>
      </c>
      <c r="P20" s="73">
        <f ca="1" t="shared" si="4"/>
        <v>5.369392366505118</v>
      </c>
      <c r="Q20" s="73">
        <f ca="1" t="shared" si="4"/>
        <v>1.1636905546575917</v>
      </c>
      <c r="R20" s="73">
        <f ca="1" t="shared" si="4"/>
        <v>1.8774372681393505</v>
      </c>
      <c r="S20" s="74">
        <f ca="1" t="shared" si="4"/>
        <v>4.70266447937476</v>
      </c>
      <c r="T20" s="17">
        <f t="shared" si="1"/>
        <v>16</v>
      </c>
      <c r="U20" s="18">
        <f t="shared" si="2"/>
        <v>2.8058545262581336</v>
      </c>
      <c r="V20" s="21">
        <f t="shared" si="3"/>
        <v>3</v>
      </c>
    </row>
    <row r="21" spans="1:22" ht="15.75">
      <c r="A21" s="7">
        <v>17</v>
      </c>
      <c r="B21" s="11" t="s">
        <v>10</v>
      </c>
      <c r="C21" s="12" t="s">
        <v>70</v>
      </c>
      <c r="D21" s="72">
        <f ca="1" t="shared" si="4"/>
        <v>3.8852402804230524</v>
      </c>
      <c r="E21" s="73">
        <f ca="1" t="shared" si="4"/>
        <v>3.215512682141507</v>
      </c>
      <c r="F21" s="73">
        <f ca="1" t="shared" si="4"/>
        <v>3.0739807024896995</v>
      </c>
      <c r="G21" s="73">
        <f ca="1" t="shared" si="4"/>
        <v>2.5479063270296676</v>
      </c>
      <c r="H21" s="73">
        <f ca="1" t="shared" si="4"/>
        <v>4.390881137708454</v>
      </c>
      <c r="I21" s="73">
        <f ca="1" t="shared" si="4"/>
        <v>1.6486198315886171</v>
      </c>
      <c r="J21" s="73">
        <f ca="1" t="shared" si="4"/>
        <v>1.7835543472552509</v>
      </c>
      <c r="K21" s="73">
        <f ca="1" t="shared" si="4"/>
        <v>3.92699352874826</v>
      </c>
      <c r="L21" s="73">
        <f ca="1" t="shared" si="4"/>
        <v>2.3958015959289893</v>
      </c>
      <c r="M21" s="73">
        <f ca="1" t="shared" si="4"/>
        <v>3.3821823567961617</v>
      </c>
      <c r="N21" s="73">
        <f ca="1" t="shared" si="4"/>
        <v>1.6604047251532486</v>
      </c>
      <c r="O21" s="73">
        <f ca="1" t="shared" si="4"/>
        <v>5.88880381988298</v>
      </c>
      <c r="P21" s="73">
        <f ca="1" t="shared" si="4"/>
        <v>3.2970616195593863</v>
      </c>
      <c r="Q21" s="73">
        <f ca="1" t="shared" si="4"/>
        <v>1.2953697967411273</v>
      </c>
      <c r="R21" s="73">
        <f ca="1" t="shared" si="4"/>
        <v>4.465495897109618</v>
      </c>
      <c r="S21" s="74">
        <f ca="1" t="shared" si="4"/>
        <v>2.5244730824620056</v>
      </c>
      <c r="T21" s="17">
        <f t="shared" si="1"/>
        <v>16</v>
      </c>
      <c r="U21" s="18">
        <f t="shared" si="2"/>
        <v>3.0863926081886266</v>
      </c>
      <c r="V21" s="21">
        <f t="shared" si="3"/>
        <v>3</v>
      </c>
    </row>
    <row r="22" spans="1:22" ht="15.75">
      <c r="A22" s="7">
        <v>18</v>
      </c>
      <c r="B22" s="11" t="s">
        <v>17</v>
      </c>
      <c r="C22" s="12" t="s">
        <v>56</v>
      </c>
      <c r="D22" s="72">
        <f ca="1" t="shared" si="4"/>
        <v>3.0869746364878328</v>
      </c>
      <c r="E22" s="73">
        <f ca="1" t="shared" si="4"/>
        <v>3.1090236515794514</v>
      </c>
      <c r="F22" s="73">
        <f ca="1" t="shared" si="4"/>
        <v>5.386854356619226</v>
      </c>
      <c r="G22" s="73">
        <f ca="1" t="shared" si="4"/>
        <v>1.6884720774694353</v>
      </c>
      <c r="H22" s="73">
        <f ca="1" t="shared" si="4"/>
        <v>4.258741654163034</v>
      </c>
      <c r="I22" s="73">
        <f ca="1" t="shared" si="4"/>
        <v>2.8901522132816417</v>
      </c>
      <c r="J22" s="73">
        <f ca="1" t="shared" si="4"/>
        <v>4.266858416022597</v>
      </c>
      <c r="K22" s="73">
        <f ca="1" t="shared" si="4"/>
        <v>5.984916878118244</v>
      </c>
      <c r="L22" s="73">
        <f ca="1" t="shared" si="4"/>
        <v>4.079251664258327</v>
      </c>
      <c r="M22" s="73">
        <f ca="1" t="shared" si="4"/>
        <v>5.2979585270016605</v>
      </c>
      <c r="N22" s="73">
        <f ca="1" t="shared" si="4"/>
        <v>4.173988863837778</v>
      </c>
      <c r="O22" s="73">
        <f ca="1" t="shared" si="4"/>
        <v>2.72281587960619</v>
      </c>
      <c r="P22" s="73">
        <f ca="1" t="shared" si="4"/>
        <v>5.347978309291718</v>
      </c>
      <c r="Q22" s="73">
        <f ca="1" t="shared" si="4"/>
        <v>2.223252215535602</v>
      </c>
      <c r="R22" s="73">
        <f ca="1" t="shared" si="4"/>
        <v>4.869163925152651</v>
      </c>
      <c r="S22" s="74">
        <f ca="1" t="shared" si="4"/>
        <v>4.815055329243572</v>
      </c>
      <c r="T22" s="17">
        <f t="shared" si="1"/>
        <v>16</v>
      </c>
      <c r="U22" s="18">
        <f t="shared" si="2"/>
        <v>4.01259116235431</v>
      </c>
      <c r="V22" s="21">
        <f t="shared" si="3"/>
        <v>4</v>
      </c>
    </row>
    <row r="23" spans="1:22" ht="15.75">
      <c r="A23" s="7">
        <v>19</v>
      </c>
      <c r="B23" s="11" t="s">
        <v>15</v>
      </c>
      <c r="C23" s="12" t="s">
        <v>69</v>
      </c>
      <c r="D23" s="72">
        <f ca="1" t="shared" si="4"/>
        <v>1.1801280208004874</v>
      </c>
      <c r="E23" s="73">
        <f ca="1" t="shared" si="4"/>
        <v>3.202121860437445</v>
      </c>
      <c r="F23" s="73">
        <f ca="1" t="shared" si="4"/>
        <v>4.845787095526245</v>
      </c>
      <c r="G23" s="73">
        <f ca="1" t="shared" si="4"/>
        <v>4.0465736442298486</v>
      </c>
      <c r="H23" s="73">
        <f ca="1" t="shared" si="4"/>
        <v>4.802098094591493</v>
      </c>
      <c r="I23" s="73">
        <f ca="1" t="shared" si="4"/>
        <v>2.9056782533706205</v>
      </c>
      <c r="J23" s="73">
        <f ca="1" t="shared" si="4"/>
        <v>2.4174697462557395</v>
      </c>
      <c r="K23" s="73">
        <f ca="1" t="shared" si="4"/>
        <v>3.424940278141592</v>
      </c>
      <c r="L23" s="73">
        <f ca="1" t="shared" si="4"/>
        <v>4.336278322952789</v>
      </c>
      <c r="M23" s="73">
        <f ca="1" t="shared" si="4"/>
        <v>3.12578909102744</v>
      </c>
      <c r="N23" s="73">
        <f ca="1" t="shared" si="4"/>
        <v>3.6102835120011236</v>
      </c>
      <c r="O23" s="73">
        <f ca="1" t="shared" si="4"/>
        <v>5.8680338191416705</v>
      </c>
      <c r="P23" s="73">
        <f ca="1" t="shared" si="4"/>
        <v>1.0256188434371551</v>
      </c>
      <c r="Q23" s="73">
        <f ca="1" t="shared" si="4"/>
        <v>5.579865901265454</v>
      </c>
      <c r="R23" s="73">
        <f ca="1" t="shared" si="4"/>
        <v>2.279922056124123</v>
      </c>
      <c r="S23" s="74">
        <f ca="1" t="shared" si="4"/>
        <v>5.176936103401232</v>
      </c>
      <c r="T23" s="17">
        <f t="shared" si="1"/>
        <v>16</v>
      </c>
      <c r="U23" s="18">
        <f t="shared" si="2"/>
        <v>3.6142202901690292</v>
      </c>
      <c r="V23" s="21">
        <f t="shared" si="3"/>
        <v>4</v>
      </c>
    </row>
    <row r="24" spans="1:22" ht="15.75">
      <c r="A24" s="7">
        <v>20</v>
      </c>
      <c r="B24" s="11" t="s">
        <v>16</v>
      </c>
      <c r="C24" s="12" t="s">
        <v>55</v>
      </c>
      <c r="D24" s="72">
        <f ca="1" t="shared" si="4"/>
        <v>2.8680447447669346</v>
      </c>
      <c r="E24" s="73">
        <f ca="1" t="shared" si="4"/>
        <v>2.6124257997134928</v>
      </c>
      <c r="F24" s="73">
        <f ca="1" t="shared" si="4"/>
        <v>3.8290842470254596</v>
      </c>
      <c r="G24" s="73">
        <f ca="1" t="shared" si="4"/>
        <v>3.678178288620697</v>
      </c>
      <c r="H24" s="73">
        <f ca="1" t="shared" si="4"/>
        <v>1.758387597787542</v>
      </c>
      <c r="I24" s="73">
        <f ca="1" t="shared" si="4"/>
        <v>4.936036069822563</v>
      </c>
      <c r="J24" s="73">
        <f ca="1" t="shared" si="4"/>
        <v>1.1252878922597045</v>
      </c>
      <c r="K24" s="73">
        <f ca="1" t="shared" si="4"/>
        <v>2.967035628583218</v>
      </c>
      <c r="L24" s="73">
        <f ca="1" t="shared" si="4"/>
        <v>2.166410231831496</v>
      </c>
      <c r="M24" s="73">
        <f ca="1" t="shared" si="4"/>
        <v>2.0873105950122697</v>
      </c>
      <c r="N24" s="73">
        <f ca="1" t="shared" si="4"/>
        <v>1.1396779879689092</v>
      </c>
      <c r="O24" s="73">
        <f ca="1" t="shared" si="4"/>
        <v>2.3064262419964434</v>
      </c>
      <c r="P24" s="73">
        <f ca="1" t="shared" si="4"/>
        <v>1.6386851056041243</v>
      </c>
      <c r="Q24" s="73">
        <f ca="1" t="shared" si="4"/>
        <v>5.498338806424043</v>
      </c>
      <c r="R24" s="73">
        <f ca="1" t="shared" si="4"/>
        <v>5.840026113182607</v>
      </c>
      <c r="S24" s="74">
        <f ca="1" t="shared" si="4"/>
        <v>4.191948001667844</v>
      </c>
      <c r="T24" s="17">
        <f t="shared" si="1"/>
        <v>16</v>
      </c>
      <c r="U24" s="18">
        <f t="shared" si="2"/>
        <v>3.04020645951671</v>
      </c>
      <c r="V24" s="21">
        <f t="shared" si="3"/>
        <v>3</v>
      </c>
    </row>
    <row r="25" spans="1:22" ht="15.75">
      <c r="A25" s="7">
        <v>21</v>
      </c>
      <c r="B25" s="11" t="s">
        <v>53</v>
      </c>
      <c r="C25" s="12" t="s">
        <v>54</v>
      </c>
      <c r="D25" s="72">
        <f aca="true" ca="1" t="shared" si="5" ref="D25:S34">RAND()*(6-1)+1</f>
        <v>5.252323761690953</v>
      </c>
      <c r="E25" s="73">
        <f ca="1" t="shared" si="5"/>
        <v>3.524150654363023</v>
      </c>
      <c r="F25" s="73">
        <f ca="1" t="shared" si="5"/>
        <v>3.8797786407464576</v>
      </c>
      <c r="G25" s="73">
        <f ca="1" t="shared" si="5"/>
        <v>2.551303515770983</v>
      </c>
      <c r="H25" s="73">
        <f ca="1" t="shared" si="5"/>
        <v>2.339148676174924</v>
      </c>
      <c r="I25" s="73">
        <f ca="1" t="shared" si="5"/>
        <v>3.454157052335387</v>
      </c>
      <c r="J25" s="73">
        <f ca="1" t="shared" si="5"/>
        <v>3.8659862815152515</v>
      </c>
      <c r="K25" s="73">
        <f ca="1" t="shared" si="5"/>
        <v>2.3747370208707377</v>
      </c>
      <c r="L25" s="73">
        <f ca="1" t="shared" si="5"/>
        <v>4.5643349936157485</v>
      </c>
      <c r="M25" s="73">
        <f ca="1" t="shared" si="5"/>
        <v>4.2175730107527345</v>
      </c>
      <c r="N25" s="73">
        <f ca="1" t="shared" si="5"/>
        <v>1.200669365289865</v>
      </c>
      <c r="O25" s="73">
        <f ca="1" t="shared" si="5"/>
        <v>4.343854619538393</v>
      </c>
      <c r="P25" s="73">
        <f ca="1" t="shared" si="5"/>
        <v>4.562554644720434</v>
      </c>
      <c r="Q25" s="73">
        <f ca="1" t="shared" si="5"/>
        <v>5.404028675579417</v>
      </c>
      <c r="R25" s="73">
        <f ca="1" t="shared" si="5"/>
        <v>2.945827672729563</v>
      </c>
      <c r="S25" s="74">
        <f ca="1" t="shared" si="5"/>
        <v>5.249867380641388</v>
      </c>
      <c r="T25" s="17">
        <f t="shared" si="1"/>
        <v>16</v>
      </c>
      <c r="U25" s="18">
        <f t="shared" si="2"/>
        <v>3.733143497895954</v>
      </c>
      <c r="V25" s="21">
        <f t="shared" si="3"/>
        <v>4</v>
      </c>
    </row>
    <row r="26" spans="1:22" ht="15.75">
      <c r="A26" s="7">
        <v>22</v>
      </c>
      <c r="B26" s="11" t="s">
        <v>21</v>
      </c>
      <c r="C26" s="12" t="s">
        <v>52</v>
      </c>
      <c r="D26" s="72">
        <f ca="1" t="shared" si="5"/>
        <v>3.260500420052108</v>
      </c>
      <c r="E26" s="73">
        <f ca="1" t="shared" si="5"/>
        <v>1.2274458322605222</v>
      </c>
      <c r="F26" s="73">
        <f ca="1" t="shared" si="5"/>
        <v>1.3011799596613263</v>
      </c>
      <c r="G26" s="73">
        <f ca="1" t="shared" si="5"/>
        <v>4.219384476250102</v>
      </c>
      <c r="H26" s="73">
        <f ca="1" t="shared" si="5"/>
        <v>4.376151062231825</v>
      </c>
      <c r="I26" s="73">
        <f ca="1" t="shared" si="5"/>
        <v>5.0442859221628735</v>
      </c>
      <c r="J26" s="73">
        <f ca="1" t="shared" si="5"/>
        <v>3.244518185147676</v>
      </c>
      <c r="K26" s="73">
        <f ca="1" t="shared" si="5"/>
        <v>1.4952311800587161</v>
      </c>
      <c r="L26" s="73">
        <f ca="1" t="shared" si="5"/>
        <v>1.7928327813572489</v>
      </c>
      <c r="M26" s="73">
        <f ca="1" t="shared" si="5"/>
        <v>1.3992850873039822</v>
      </c>
      <c r="N26" s="73">
        <f ca="1" t="shared" si="5"/>
        <v>2.5083779614095336</v>
      </c>
      <c r="O26" s="73">
        <f ca="1" t="shared" si="5"/>
        <v>2.9826729214848706</v>
      </c>
      <c r="P26" s="73">
        <f ca="1" t="shared" si="5"/>
        <v>4.674833539885354</v>
      </c>
      <c r="Q26" s="73">
        <f ca="1" t="shared" si="5"/>
        <v>2.7621083717279884</v>
      </c>
      <c r="R26" s="73">
        <f ca="1" t="shared" si="5"/>
        <v>4.399947248783382</v>
      </c>
      <c r="S26" s="74">
        <f ca="1" t="shared" si="5"/>
        <v>4.097288815371334</v>
      </c>
      <c r="T26" s="17">
        <f t="shared" si="1"/>
        <v>16</v>
      </c>
      <c r="U26" s="18">
        <f t="shared" si="2"/>
        <v>3.0491277353218034</v>
      </c>
      <c r="V26" s="21">
        <f t="shared" si="3"/>
        <v>3</v>
      </c>
    </row>
    <row r="27" spans="1:22" ht="15.75">
      <c r="A27" s="7">
        <v>23</v>
      </c>
      <c r="B27" s="11" t="s">
        <v>22</v>
      </c>
      <c r="C27" s="12" t="s">
        <v>51</v>
      </c>
      <c r="D27" s="72">
        <f ca="1" t="shared" si="5"/>
        <v>3.4395581193699956</v>
      </c>
      <c r="E27" s="73">
        <f ca="1" t="shared" si="5"/>
        <v>5.329971385108591</v>
      </c>
      <c r="F27" s="73">
        <f ca="1" t="shared" si="5"/>
        <v>1.1726309658898373</v>
      </c>
      <c r="G27" s="73">
        <f ca="1" t="shared" si="5"/>
        <v>1.914597682272107</v>
      </c>
      <c r="H27" s="73">
        <f ca="1" t="shared" si="5"/>
        <v>5.938977379290335</v>
      </c>
      <c r="I27" s="73">
        <f ca="1" t="shared" si="5"/>
        <v>3.4264787708057876</v>
      </c>
      <c r="J27" s="73">
        <f ca="1" t="shared" si="5"/>
        <v>3.326300296433078</v>
      </c>
      <c r="K27" s="73">
        <f ca="1" t="shared" si="5"/>
        <v>5.65193353858635</v>
      </c>
      <c r="L27" s="73">
        <f ca="1" t="shared" si="5"/>
        <v>2.2317548786477364</v>
      </c>
      <c r="M27" s="73">
        <f ca="1" t="shared" si="5"/>
        <v>2.133022510581889</v>
      </c>
      <c r="N27" s="73">
        <f ca="1" t="shared" si="5"/>
        <v>1.343162363292211</v>
      </c>
      <c r="O27" s="73">
        <f ca="1" t="shared" si="5"/>
        <v>4.4658132640485695</v>
      </c>
      <c r="P27" s="73">
        <f ca="1" t="shared" si="5"/>
        <v>1.4767377015843888</v>
      </c>
      <c r="Q27" s="73">
        <f ca="1" t="shared" si="5"/>
        <v>2.358464691889063</v>
      </c>
      <c r="R27" s="73">
        <f ca="1" t="shared" si="5"/>
        <v>4.714780342748267</v>
      </c>
      <c r="S27" s="74">
        <f ca="1" t="shared" si="5"/>
        <v>2.7623270809531455</v>
      </c>
      <c r="T27" s="17">
        <f t="shared" si="1"/>
        <v>16</v>
      </c>
      <c r="U27" s="18">
        <f t="shared" si="2"/>
        <v>3.2304069357188343</v>
      </c>
      <c r="V27" s="21">
        <f t="shared" si="3"/>
        <v>3</v>
      </c>
    </row>
    <row r="28" spans="1:22" ht="15.75">
      <c r="A28" s="7">
        <v>24</v>
      </c>
      <c r="B28" s="11" t="s">
        <v>4</v>
      </c>
      <c r="C28" s="12" t="s">
        <v>50</v>
      </c>
      <c r="D28" s="72">
        <f ca="1" t="shared" si="5"/>
        <v>5.922970294513131</v>
      </c>
      <c r="E28" s="73">
        <f ca="1" t="shared" si="5"/>
        <v>4.398202604945746</v>
      </c>
      <c r="F28" s="73">
        <f ca="1" t="shared" si="5"/>
        <v>2.1056727022738855</v>
      </c>
      <c r="G28" s="73">
        <f ca="1" t="shared" si="5"/>
        <v>2.8451722817913954</v>
      </c>
      <c r="H28" s="73">
        <f ca="1" t="shared" si="5"/>
        <v>5.4990494348234265</v>
      </c>
      <c r="I28" s="73">
        <f ca="1" t="shared" si="5"/>
        <v>1.438874431794588</v>
      </c>
      <c r="J28" s="73">
        <f ca="1" t="shared" si="5"/>
        <v>3.035982496051969</v>
      </c>
      <c r="K28" s="73">
        <f ca="1" t="shared" si="5"/>
        <v>1.514331948780442</v>
      </c>
      <c r="L28" s="73">
        <f ca="1" t="shared" si="5"/>
        <v>1.4108947241313032</v>
      </c>
      <c r="M28" s="73">
        <f ca="1" t="shared" si="5"/>
        <v>3.335155987780766</v>
      </c>
      <c r="N28" s="73">
        <f ca="1" t="shared" si="5"/>
        <v>4.411731933296146</v>
      </c>
      <c r="O28" s="73">
        <f ca="1" t="shared" si="5"/>
        <v>3.148024747889834</v>
      </c>
      <c r="P28" s="73">
        <f ca="1" t="shared" si="5"/>
        <v>1.6450683210035346</v>
      </c>
      <c r="Q28" s="73">
        <f ca="1" t="shared" si="5"/>
        <v>1.531182310876419</v>
      </c>
      <c r="R28" s="73">
        <f ca="1" t="shared" si="5"/>
        <v>5.784461791410481</v>
      </c>
      <c r="S28" s="74">
        <f ca="1" t="shared" si="5"/>
        <v>5.955077936057139</v>
      </c>
      <c r="T28" s="17">
        <f t="shared" si="1"/>
        <v>16</v>
      </c>
      <c r="U28" s="18">
        <f t="shared" si="2"/>
        <v>3.3738658717137624</v>
      </c>
      <c r="V28" s="21">
        <f t="shared" si="3"/>
        <v>3</v>
      </c>
    </row>
    <row r="29" spans="1:22" ht="15.75">
      <c r="A29" s="7">
        <v>25</v>
      </c>
      <c r="B29" s="11" t="s">
        <v>14</v>
      </c>
      <c r="C29" s="12" t="s">
        <v>49</v>
      </c>
      <c r="D29" s="72">
        <f ca="1" t="shared" si="5"/>
        <v>2.239165512140791</v>
      </c>
      <c r="E29" s="73">
        <f ca="1" t="shared" si="5"/>
        <v>5.043113860526222</v>
      </c>
      <c r="F29" s="73">
        <f ca="1" t="shared" si="5"/>
        <v>4.774155569266222</v>
      </c>
      <c r="G29" s="73">
        <f ca="1" t="shared" si="5"/>
        <v>5.3993565729949236</v>
      </c>
      <c r="H29" s="73">
        <f ca="1" t="shared" si="5"/>
        <v>4.750743096006546</v>
      </c>
      <c r="I29" s="73">
        <f ca="1" t="shared" si="5"/>
        <v>2.5672167040289198</v>
      </c>
      <c r="J29" s="73">
        <f ca="1" t="shared" si="5"/>
        <v>1.3836120973841695</v>
      </c>
      <c r="K29" s="73">
        <f ca="1" t="shared" si="5"/>
        <v>1.114801860352678</v>
      </c>
      <c r="L29" s="73">
        <f ca="1" t="shared" si="5"/>
        <v>4.353987257118574</v>
      </c>
      <c r="M29" s="73">
        <f ca="1" t="shared" si="5"/>
        <v>3.6563964724655964</v>
      </c>
      <c r="N29" s="73">
        <f ca="1" t="shared" si="5"/>
        <v>4.871437624329421</v>
      </c>
      <c r="O29" s="73">
        <f ca="1" t="shared" si="5"/>
        <v>3.025730739663971</v>
      </c>
      <c r="P29" s="73">
        <f ca="1" t="shared" si="5"/>
        <v>4.368778061589168</v>
      </c>
      <c r="Q29" s="73">
        <f ca="1" t="shared" si="5"/>
        <v>4.763718723336976</v>
      </c>
      <c r="R29" s="73">
        <f ca="1" t="shared" si="5"/>
        <v>1.1773341947552032</v>
      </c>
      <c r="S29" s="74">
        <f ca="1" t="shared" si="5"/>
        <v>2.2695948069913054</v>
      </c>
      <c r="T29" s="17">
        <f t="shared" si="1"/>
        <v>16</v>
      </c>
      <c r="U29" s="18">
        <f t="shared" si="2"/>
        <v>3.4849464470594183</v>
      </c>
      <c r="V29" s="21">
        <f t="shared" si="3"/>
        <v>3</v>
      </c>
    </row>
    <row r="30" spans="1:22" ht="15.75">
      <c r="A30" s="7">
        <v>26</v>
      </c>
      <c r="B30" s="11" t="s">
        <v>3</v>
      </c>
      <c r="C30" s="12" t="s">
        <v>30</v>
      </c>
      <c r="D30" s="72">
        <f ca="1" t="shared" si="5"/>
        <v>4.640171576449527</v>
      </c>
      <c r="E30" s="73">
        <f ca="1" t="shared" si="5"/>
        <v>3.2408275968550084</v>
      </c>
      <c r="F30" s="73">
        <f ca="1" t="shared" si="5"/>
        <v>2.7710992959320624</v>
      </c>
      <c r="G30" s="73">
        <f ca="1" t="shared" si="5"/>
        <v>3.925679729002537</v>
      </c>
      <c r="H30" s="73">
        <f ca="1" t="shared" si="5"/>
        <v>5.421783745457204</v>
      </c>
      <c r="I30" s="73">
        <f ca="1" t="shared" si="5"/>
        <v>2.6066047850426246</v>
      </c>
      <c r="J30" s="73">
        <f ca="1" t="shared" si="5"/>
        <v>2.8276511368282398</v>
      </c>
      <c r="K30" s="73">
        <f ca="1" t="shared" si="5"/>
        <v>4.165822393740002</v>
      </c>
      <c r="L30" s="73">
        <f ca="1" t="shared" si="5"/>
        <v>1.2073112883815598</v>
      </c>
      <c r="M30" s="73">
        <f ca="1" t="shared" si="5"/>
        <v>4.52376536976384</v>
      </c>
      <c r="N30" s="73">
        <f ca="1" t="shared" si="5"/>
        <v>4.287126285131723</v>
      </c>
      <c r="O30" s="73">
        <f ca="1" t="shared" si="5"/>
        <v>3.5366217682099457</v>
      </c>
      <c r="P30" s="73">
        <f ca="1" t="shared" si="5"/>
        <v>2.72066606702065</v>
      </c>
      <c r="Q30" s="73">
        <f ca="1" t="shared" si="5"/>
        <v>1.3244536366887618</v>
      </c>
      <c r="R30" s="73">
        <f ca="1" t="shared" si="5"/>
        <v>2.664403171984623</v>
      </c>
      <c r="S30" s="74">
        <f ca="1" t="shared" si="5"/>
        <v>4.873785165153242</v>
      </c>
      <c r="T30" s="17">
        <f t="shared" si="1"/>
        <v>16</v>
      </c>
      <c r="U30" s="18">
        <f t="shared" si="2"/>
        <v>3.421110813227597</v>
      </c>
      <c r="V30" s="21">
        <f t="shared" si="3"/>
        <v>3</v>
      </c>
    </row>
    <row r="31" spans="1:22" ht="15.75">
      <c r="A31" s="7">
        <v>27</v>
      </c>
      <c r="B31" s="11" t="s">
        <v>47</v>
      </c>
      <c r="C31" s="12" t="s">
        <v>48</v>
      </c>
      <c r="D31" s="72">
        <f ca="1" t="shared" si="5"/>
        <v>5.890009151805983</v>
      </c>
      <c r="E31" s="73">
        <f ca="1" t="shared" si="5"/>
        <v>5.961880178863516</v>
      </c>
      <c r="F31" s="73">
        <f ca="1" t="shared" si="5"/>
        <v>3.491120408611822</v>
      </c>
      <c r="G31" s="73">
        <f ca="1" t="shared" si="5"/>
        <v>3.202513571342175</v>
      </c>
      <c r="H31" s="73">
        <f ca="1" t="shared" si="5"/>
        <v>4.229089536251545</v>
      </c>
      <c r="I31" s="73">
        <f ca="1" t="shared" si="5"/>
        <v>2.36892963452786</v>
      </c>
      <c r="J31" s="73">
        <f ca="1" t="shared" si="5"/>
        <v>2.182926975811165</v>
      </c>
      <c r="K31" s="73">
        <f ca="1" t="shared" si="5"/>
        <v>1.9859971365695763</v>
      </c>
      <c r="L31" s="73">
        <f ca="1" t="shared" si="5"/>
        <v>1.7086185214838325</v>
      </c>
      <c r="M31" s="73">
        <f ca="1" t="shared" si="5"/>
        <v>4.601430401021797</v>
      </c>
      <c r="N31" s="73">
        <f ca="1" t="shared" si="5"/>
        <v>2.5825738368869935</v>
      </c>
      <c r="O31" s="73">
        <f ca="1" t="shared" si="5"/>
        <v>2.1750269844799544</v>
      </c>
      <c r="P31" s="73">
        <f ca="1" t="shared" si="5"/>
        <v>2.5912566013217733</v>
      </c>
      <c r="Q31" s="73">
        <f ca="1" t="shared" si="5"/>
        <v>5.712889953865732</v>
      </c>
      <c r="R31" s="73">
        <f ca="1" t="shared" si="5"/>
        <v>1.4259906249337053</v>
      </c>
      <c r="S31" s="74">
        <f ca="1" t="shared" si="5"/>
        <v>5.81583911062703</v>
      </c>
      <c r="T31" s="17">
        <f t="shared" si="1"/>
        <v>16</v>
      </c>
      <c r="U31" s="18">
        <f t="shared" si="2"/>
        <v>3.4953807892752784</v>
      </c>
      <c r="V31" s="21">
        <f t="shared" si="3"/>
        <v>3</v>
      </c>
    </row>
    <row r="32" spans="1:22" ht="15.75">
      <c r="A32" s="7">
        <v>28</v>
      </c>
      <c r="B32" s="11" t="s">
        <v>45</v>
      </c>
      <c r="C32" s="12" t="s">
        <v>46</v>
      </c>
      <c r="D32" s="72">
        <f ca="1" t="shared" si="5"/>
        <v>2.8370981018166743</v>
      </c>
      <c r="E32" s="73">
        <f ca="1" t="shared" si="5"/>
        <v>4.024757937098385</v>
      </c>
      <c r="F32" s="73">
        <f ca="1" t="shared" si="5"/>
        <v>1.163305364843992</v>
      </c>
      <c r="G32" s="73">
        <f ca="1" t="shared" si="5"/>
        <v>1.1092149175504709</v>
      </c>
      <c r="H32" s="73">
        <f ca="1" t="shared" si="5"/>
        <v>5.756662045856396</v>
      </c>
      <c r="I32" s="73">
        <f ca="1" t="shared" si="5"/>
        <v>3.15699160783124</v>
      </c>
      <c r="J32" s="73">
        <f ca="1" t="shared" si="5"/>
        <v>2.33689351302398</v>
      </c>
      <c r="K32" s="73">
        <f ca="1" t="shared" si="5"/>
        <v>4.625564190986124</v>
      </c>
      <c r="L32" s="73">
        <f ca="1" t="shared" si="5"/>
        <v>5.4616290763645186</v>
      </c>
      <c r="M32" s="73">
        <f ca="1" t="shared" si="5"/>
        <v>4.078341290702445</v>
      </c>
      <c r="N32" s="73">
        <f ca="1" t="shared" si="5"/>
        <v>4.711373248443155</v>
      </c>
      <c r="O32" s="73">
        <f ca="1" t="shared" si="5"/>
        <v>3.1450454098649963</v>
      </c>
      <c r="P32" s="73">
        <f ca="1" t="shared" si="5"/>
        <v>2.478758338881354</v>
      </c>
      <c r="Q32" s="73">
        <f ca="1" t="shared" si="5"/>
        <v>3.4745578548050284</v>
      </c>
      <c r="R32" s="73">
        <f ca="1" t="shared" si="5"/>
        <v>3.4388542741342842</v>
      </c>
      <c r="S32" s="74">
        <f ca="1" t="shared" si="5"/>
        <v>3.559440979231109</v>
      </c>
      <c r="T32" s="17">
        <f t="shared" si="1"/>
        <v>16</v>
      </c>
      <c r="U32" s="18">
        <f t="shared" si="2"/>
        <v>3.459905509464635</v>
      </c>
      <c r="V32" s="21">
        <f t="shared" si="3"/>
        <v>3</v>
      </c>
    </row>
    <row r="33" spans="1:22" ht="15.75">
      <c r="A33" s="7">
        <v>29</v>
      </c>
      <c r="B33" s="11" t="s">
        <v>43</v>
      </c>
      <c r="C33" s="12" t="s">
        <v>44</v>
      </c>
      <c r="D33" s="72">
        <f ca="1" t="shared" si="5"/>
        <v>5.263119334693185</v>
      </c>
      <c r="E33" s="73">
        <f ca="1" t="shared" si="5"/>
        <v>3.1652643690767293</v>
      </c>
      <c r="F33" s="73">
        <f ca="1" t="shared" si="5"/>
        <v>3.311103053830972</v>
      </c>
      <c r="G33" s="73">
        <f ca="1" t="shared" si="5"/>
        <v>5.245468056596263</v>
      </c>
      <c r="H33" s="73">
        <f ca="1" t="shared" si="5"/>
        <v>2.497627869261846</v>
      </c>
      <c r="I33" s="73">
        <f ca="1" t="shared" si="5"/>
        <v>1.9147948146518692</v>
      </c>
      <c r="J33" s="73">
        <f ca="1" t="shared" si="5"/>
        <v>1.5005845186387958</v>
      </c>
      <c r="K33" s="73">
        <f ca="1" t="shared" si="5"/>
        <v>2.7368548259630634</v>
      </c>
      <c r="L33" s="73">
        <f ca="1" t="shared" si="5"/>
        <v>1.9400938828001204</v>
      </c>
      <c r="M33" s="73">
        <f ca="1" t="shared" si="5"/>
        <v>4.820819068119592</v>
      </c>
      <c r="N33" s="73">
        <f ca="1" t="shared" si="5"/>
        <v>2.7869184559756635</v>
      </c>
      <c r="O33" s="73">
        <f ca="1" t="shared" si="5"/>
        <v>2.213412794172677</v>
      </c>
      <c r="P33" s="73">
        <f ca="1" t="shared" si="5"/>
        <v>1.3827038906920066</v>
      </c>
      <c r="Q33" s="73">
        <f ca="1" t="shared" si="5"/>
        <v>2.837865058125181</v>
      </c>
      <c r="R33" s="73">
        <f ca="1" t="shared" si="5"/>
        <v>1.5486415562481062</v>
      </c>
      <c r="S33" s="74">
        <f ca="1" t="shared" si="5"/>
        <v>4.8190318495614495</v>
      </c>
      <c r="T33" s="17">
        <f t="shared" si="1"/>
        <v>16</v>
      </c>
      <c r="U33" s="18">
        <f t="shared" si="2"/>
        <v>2.99901896240047</v>
      </c>
      <c r="V33" s="21">
        <f t="shared" si="3"/>
        <v>3</v>
      </c>
    </row>
    <row r="34" spans="1:22" ht="16.5" thickBot="1">
      <c r="A34" s="8">
        <v>30</v>
      </c>
      <c r="B34" s="13" t="s">
        <v>41</v>
      </c>
      <c r="C34" s="14" t="s">
        <v>42</v>
      </c>
      <c r="D34" s="75">
        <f ca="1" t="shared" si="5"/>
        <v>5.839967078919719</v>
      </c>
      <c r="E34" s="76">
        <f ca="1" t="shared" si="5"/>
        <v>2.9170773697474486</v>
      </c>
      <c r="F34" s="76">
        <f ca="1" t="shared" si="5"/>
        <v>3.050586797558507</v>
      </c>
      <c r="G34" s="76">
        <f ca="1" t="shared" si="5"/>
        <v>3.532198371290826</v>
      </c>
      <c r="H34" s="76">
        <f ca="1" t="shared" si="5"/>
        <v>2.114926373436468</v>
      </c>
      <c r="I34" s="76">
        <f ca="1" t="shared" si="5"/>
        <v>3.3655496360659534</v>
      </c>
      <c r="J34" s="76">
        <f ca="1" t="shared" si="5"/>
        <v>3.453203883706352</v>
      </c>
      <c r="K34" s="76">
        <f ca="1" t="shared" si="5"/>
        <v>1.5434783870028381</v>
      </c>
      <c r="L34" s="76">
        <f ca="1" t="shared" si="5"/>
        <v>4.882393632181956</v>
      </c>
      <c r="M34" s="76">
        <f ca="1" t="shared" si="5"/>
        <v>3.4465749553584626</v>
      </c>
      <c r="N34" s="76">
        <f ca="1" t="shared" si="5"/>
        <v>4.0046428775313245</v>
      </c>
      <c r="O34" s="76">
        <f ca="1" t="shared" si="5"/>
        <v>2.156047879706077</v>
      </c>
      <c r="P34" s="76">
        <f ca="1" t="shared" si="5"/>
        <v>5.15416539170728</v>
      </c>
      <c r="Q34" s="76">
        <f ca="1" t="shared" si="5"/>
        <v>5.689797948018573</v>
      </c>
      <c r="R34" s="76">
        <f ca="1" t="shared" si="5"/>
        <v>3.068459178767821</v>
      </c>
      <c r="S34" s="77">
        <f ca="1" t="shared" si="5"/>
        <v>1.7979290959033247</v>
      </c>
      <c r="T34" s="19">
        <f t="shared" si="1"/>
        <v>16</v>
      </c>
      <c r="U34" s="20">
        <f t="shared" si="2"/>
        <v>3.501062428556433</v>
      </c>
      <c r="V34" s="22">
        <f t="shared" si="3"/>
        <v>4</v>
      </c>
    </row>
    <row r="35" spans="2:3" ht="15">
      <c r="B35" s="3"/>
      <c r="C35" s="2"/>
    </row>
  </sheetData>
  <sheetProtection/>
  <mergeCells count="13">
    <mergeCell ref="A1:F1"/>
    <mergeCell ref="G1:Q1"/>
    <mergeCell ref="R1:V1"/>
    <mergeCell ref="A2:B2"/>
    <mergeCell ref="D2:O2"/>
    <mergeCell ref="Q2:V2"/>
    <mergeCell ref="U3:U4"/>
    <mergeCell ref="V3:V4"/>
    <mergeCell ref="D3:S3"/>
    <mergeCell ref="A3:A4"/>
    <mergeCell ref="B3:B4"/>
    <mergeCell ref="C3:C4"/>
    <mergeCell ref="T3:T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10" width="4.875" style="0" customWidth="1"/>
    <col min="11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83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5.75">
      <c r="A5" s="6">
        <v>1</v>
      </c>
      <c r="B5" s="9" t="s">
        <v>9</v>
      </c>
      <c r="C5" s="10" t="s">
        <v>40</v>
      </c>
      <c r="D5" s="69">
        <f aca="true" ca="1" t="shared" si="0" ref="D5:S14">RAND()*(6-1)+1</f>
        <v>3.606721017362199</v>
      </c>
      <c r="E5" s="70">
        <f ca="1" t="shared" si="0"/>
        <v>3.1065742741083806</v>
      </c>
      <c r="F5" s="70">
        <f ca="1" t="shared" si="0"/>
        <v>3.7738725922859553</v>
      </c>
      <c r="G5" s="70">
        <f ca="1" t="shared" si="0"/>
        <v>4.867859129503954</v>
      </c>
      <c r="H5" s="70">
        <f ca="1" t="shared" si="0"/>
        <v>5.122265349174992</v>
      </c>
      <c r="I5" s="70">
        <f ca="1" t="shared" si="0"/>
        <v>4.398343614507242</v>
      </c>
      <c r="J5" s="70">
        <f ca="1" t="shared" si="0"/>
        <v>1.869937420306739</v>
      </c>
      <c r="K5" s="70">
        <f ca="1" t="shared" si="0"/>
        <v>2.081740635172702</v>
      </c>
      <c r="L5" s="70">
        <f ca="1" t="shared" si="0"/>
        <v>4.057744805227008</v>
      </c>
      <c r="M5" s="70">
        <f ca="1" t="shared" si="0"/>
        <v>5.538617380213859</v>
      </c>
      <c r="N5" s="70">
        <f ca="1" t="shared" si="0"/>
        <v>3.214392589447731</v>
      </c>
      <c r="O5" s="70">
        <f ca="1" t="shared" si="0"/>
        <v>5.276064277964981</v>
      </c>
      <c r="P5" s="70">
        <f ca="1" t="shared" si="0"/>
        <v>4.268000502301675</v>
      </c>
      <c r="Q5" s="70">
        <f ca="1" t="shared" si="0"/>
        <v>3.3757898414217635</v>
      </c>
      <c r="R5" s="70">
        <f ca="1" t="shared" si="0"/>
        <v>3.305013749663157</v>
      </c>
      <c r="S5" s="71">
        <f ca="1" t="shared" si="0"/>
        <v>1.1989356058902603</v>
      </c>
      <c r="T5" s="15">
        <f aca="true" t="shared" si="1" ref="T5:T34">COUNT(D5:S5)</f>
        <v>16</v>
      </c>
      <c r="U5" s="16">
        <f aca="true" t="shared" si="2" ref="U5:U34">SUM(D5:S5)/T5</f>
        <v>3.6913670490345383</v>
      </c>
      <c r="V5" s="21">
        <f aca="true" t="shared" si="3" ref="V5:V34">ROUND(U5,0)</f>
        <v>4</v>
      </c>
    </row>
    <row r="6" spans="1:22" ht="15.75">
      <c r="A6" s="7">
        <v>2</v>
      </c>
      <c r="B6" s="11" t="s">
        <v>10</v>
      </c>
      <c r="C6" s="12" t="s">
        <v>23</v>
      </c>
      <c r="D6" s="72">
        <f ca="1" t="shared" si="0"/>
        <v>1.3629360625995215</v>
      </c>
      <c r="E6" s="73">
        <f ca="1" t="shared" si="0"/>
        <v>2.4615637314416263</v>
      </c>
      <c r="F6" s="73">
        <f ca="1" t="shared" si="0"/>
        <v>3.8789054509337975</v>
      </c>
      <c r="G6" s="73">
        <f ca="1" t="shared" si="0"/>
        <v>2.8175531948027768</v>
      </c>
      <c r="H6" s="73">
        <f ca="1" t="shared" si="0"/>
        <v>3.4371529138175374</v>
      </c>
      <c r="I6" s="73">
        <f ca="1" t="shared" si="0"/>
        <v>2.6727827981527588</v>
      </c>
      <c r="J6" s="73">
        <f ca="1" t="shared" si="0"/>
        <v>4.939279758549673</v>
      </c>
      <c r="K6" s="73">
        <f ca="1" t="shared" si="0"/>
        <v>5.9493749164797505</v>
      </c>
      <c r="L6" s="73">
        <f ca="1" t="shared" si="0"/>
        <v>2.4798484358433606</v>
      </c>
      <c r="M6" s="73">
        <f ca="1" t="shared" si="0"/>
        <v>5.54603493613009</v>
      </c>
      <c r="N6" s="73">
        <f ca="1" t="shared" si="0"/>
        <v>5.646414701490016</v>
      </c>
      <c r="O6" s="73">
        <f ca="1" t="shared" si="0"/>
        <v>1.6669819588824555</v>
      </c>
      <c r="P6" s="73">
        <f ca="1" t="shared" si="0"/>
        <v>2.7068413430801446</v>
      </c>
      <c r="Q6" s="73">
        <f ca="1" t="shared" si="0"/>
        <v>4.598047787060933</v>
      </c>
      <c r="R6" s="73">
        <f ca="1" t="shared" si="0"/>
        <v>5.940635715138444</v>
      </c>
      <c r="S6" s="74">
        <f ca="1" t="shared" si="0"/>
        <v>4.332050122676633</v>
      </c>
      <c r="T6" s="17">
        <f t="shared" si="1"/>
        <v>16</v>
      </c>
      <c r="U6" s="18">
        <f t="shared" si="2"/>
        <v>3.7772752391924698</v>
      </c>
      <c r="V6" s="21">
        <f t="shared" si="3"/>
        <v>4</v>
      </c>
    </row>
    <row r="7" spans="1:22" ht="15.75">
      <c r="A7" s="7">
        <v>3</v>
      </c>
      <c r="B7" s="11" t="s">
        <v>11</v>
      </c>
      <c r="C7" s="12" t="s">
        <v>24</v>
      </c>
      <c r="D7" s="72">
        <f ca="1" t="shared" si="0"/>
        <v>3.6221775678778956</v>
      </c>
      <c r="E7" s="73">
        <v>1</v>
      </c>
      <c r="F7" s="73">
        <v>1</v>
      </c>
      <c r="G7" s="73">
        <v>1</v>
      </c>
      <c r="H7" s="73">
        <v>1</v>
      </c>
      <c r="I7" s="73">
        <v>1</v>
      </c>
      <c r="J7" s="73">
        <v>1</v>
      </c>
      <c r="K7" s="73">
        <v>1</v>
      </c>
      <c r="L7" s="73">
        <v>1</v>
      </c>
      <c r="M7" s="73">
        <v>1</v>
      </c>
      <c r="N7" s="73">
        <v>1</v>
      </c>
      <c r="O7" s="73">
        <v>1</v>
      </c>
      <c r="P7" s="73">
        <v>1</v>
      </c>
      <c r="Q7" s="73">
        <v>1</v>
      </c>
      <c r="R7" s="73">
        <v>1</v>
      </c>
      <c r="S7" s="74">
        <v>2</v>
      </c>
      <c r="T7" s="17">
        <f t="shared" si="1"/>
        <v>16</v>
      </c>
      <c r="U7" s="18">
        <f t="shared" si="2"/>
        <v>1.2263860979923684</v>
      </c>
      <c r="V7" s="21">
        <f t="shared" si="3"/>
        <v>1</v>
      </c>
    </row>
    <row r="8" spans="1:22" ht="15.75">
      <c r="A8" s="7">
        <v>4</v>
      </c>
      <c r="B8" s="11" t="s">
        <v>12</v>
      </c>
      <c r="C8" s="12" t="s">
        <v>26</v>
      </c>
      <c r="D8" s="72">
        <f ca="1" t="shared" si="0"/>
        <v>2.079767639574709</v>
      </c>
      <c r="E8" s="73">
        <v>6</v>
      </c>
      <c r="F8" s="73">
        <v>6</v>
      </c>
      <c r="G8" s="73">
        <v>6</v>
      </c>
      <c r="H8" s="73">
        <v>6</v>
      </c>
      <c r="I8" s="73">
        <v>6</v>
      </c>
      <c r="J8" s="73">
        <v>6</v>
      </c>
      <c r="K8" s="73">
        <v>6</v>
      </c>
      <c r="L8" s="73">
        <v>6</v>
      </c>
      <c r="M8" s="73">
        <v>6</v>
      </c>
      <c r="N8" s="73">
        <v>6</v>
      </c>
      <c r="O8" s="73">
        <v>6</v>
      </c>
      <c r="P8" s="73">
        <v>6</v>
      </c>
      <c r="Q8" s="73">
        <f ca="1" t="shared" si="0"/>
        <v>4.41326844552016</v>
      </c>
      <c r="R8" s="73">
        <v>6</v>
      </c>
      <c r="S8" s="74">
        <f ca="1" t="shared" si="0"/>
        <v>3.393476352684847</v>
      </c>
      <c r="T8" s="17">
        <f t="shared" si="1"/>
        <v>16</v>
      </c>
      <c r="U8" s="18">
        <f t="shared" si="2"/>
        <v>5.492907027361232</v>
      </c>
      <c r="V8" s="21">
        <f t="shared" si="3"/>
        <v>5</v>
      </c>
    </row>
    <row r="9" spans="1:22" ht="15.75">
      <c r="A9" s="7">
        <v>5</v>
      </c>
      <c r="B9" s="11" t="s">
        <v>13</v>
      </c>
      <c r="C9" s="12" t="s">
        <v>25</v>
      </c>
      <c r="D9" s="72">
        <f ca="1" t="shared" si="0"/>
        <v>5.574486639090938</v>
      </c>
      <c r="E9" s="73">
        <f ca="1" t="shared" si="0"/>
        <v>2.4767825667195944</v>
      </c>
      <c r="F9" s="73">
        <f ca="1" t="shared" si="0"/>
        <v>5.2811661541477894</v>
      </c>
      <c r="G9" s="73">
        <f ca="1" t="shared" si="0"/>
        <v>3.7714743247919027</v>
      </c>
      <c r="H9" s="73">
        <f ca="1" t="shared" si="0"/>
        <v>3.8626297770292553</v>
      </c>
      <c r="I9" s="73">
        <f ca="1" t="shared" si="0"/>
        <v>5.262810200744335</v>
      </c>
      <c r="J9" s="73">
        <f ca="1" t="shared" si="0"/>
        <v>2.454898073473614</v>
      </c>
      <c r="K9" s="73">
        <f ca="1" t="shared" si="0"/>
        <v>5.8707067467748955</v>
      </c>
      <c r="L9" s="73">
        <f ca="1" t="shared" si="0"/>
        <v>3.57662888018928</v>
      </c>
      <c r="M9" s="73">
        <f ca="1" t="shared" si="0"/>
        <v>1.7255665299149694</v>
      </c>
      <c r="N9" s="73">
        <f ca="1" t="shared" si="0"/>
        <v>3.9457681584593587</v>
      </c>
      <c r="O9" s="73">
        <f ca="1" t="shared" si="0"/>
        <v>1.3088409606472098</v>
      </c>
      <c r="P9" s="73">
        <f ca="1" t="shared" si="0"/>
        <v>5.863333183877799</v>
      </c>
      <c r="Q9" s="73">
        <f ca="1" t="shared" si="0"/>
        <v>1.873447253426085</v>
      </c>
      <c r="R9" s="73">
        <f ca="1" t="shared" si="0"/>
        <v>2.982056824475371</v>
      </c>
      <c r="S9" s="74">
        <f ca="1" t="shared" si="0"/>
        <v>3.6340897598672894</v>
      </c>
      <c r="T9" s="17">
        <f t="shared" si="1"/>
        <v>16</v>
      </c>
      <c r="U9" s="18">
        <f t="shared" si="2"/>
        <v>3.7165428771018556</v>
      </c>
      <c r="V9" s="21">
        <f t="shared" si="3"/>
        <v>4</v>
      </c>
    </row>
    <row r="10" spans="1:22" ht="15.75">
      <c r="A10" s="7">
        <v>6</v>
      </c>
      <c r="B10" s="11" t="s">
        <v>14</v>
      </c>
      <c r="C10" s="12" t="s">
        <v>28</v>
      </c>
      <c r="D10" s="72">
        <f ca="1" t="shared" si="0"/>
        <v>4.1408060503401005</v>
      </c>
      <c r="E10" s="73">
        <v>1</v>
      </c>
      <c r="F10" s="73">
        <v>1</v>
      </c>
      <c r="G10" s="73">
        <v>1</v>
      </c>
      <c r="H10" s="73">
        <v>1</v>
      </c>
      <c r="I10" s="73">
        <v>1</v>
      </c>
      <c r="J10" s="73">
        <v>1</v>
      </c>
      <c r="K10" s="73">
        <v>5</v>
      </c>
      <c r="L10" s="73">
        <v>5</v>
      </c>
      <c r="M10" s="73">
        <v>5</v>
      </c>
      <c r="N10" s="73">
        <v>5</v>
      </c>
      <c r="O10" s="73">
        <v>5</v>
      </c>
      <c r="P10" s="73">
        <v>1</v>
      </c>
      <c r="Q10" s="73">
        <v>2</v>
      </c>
      <c r="R10" s="73">
        <f ca="1" t="shared" si="0"/>
        <v>2.582759692425375</v>
      </c>
      <c r="S10" s="74">
        <v>2</v>
      </c>
      <c r="T10" s="17">
        <f t="shared" si="1"/>
        <v>16</v>
      </c>
      <c r="U10" s="18">
        <f t="shared" si="2"/>
        <v>2.6702228589228425</v>
      </c>
      <c r="V10" s="21">
        <f t="shared" si="3"/>
        <v>3</v>
      </c>
    </row>
    <row r="11" spans="1:22" ht="15.75">
      <c r="A11" s="7">
        <v>7</v>
      </c>
      <c r="B11" s="11" t="s">
        <v>14</v>
      </c>
      <c r="C11" s="12" t="s">
        <v>27</v>
      </c>
      <c r="D11" s="72">
        <f ca="1" t="shared" si="0"/>
        <v>1.0360188111271365</v>
      </c>
      <c r="E11" s="73">
        <f ca="1" t="shared" si="0"/>
        <v>4.471189443640319</v>
      </c>
      <c r="F11" s="73">
        <f ca="1" t="shared" si="0"/>
        <v>5.612805548456276</v>
      </c>
      <c r="G11" s="73">
        <f ca="1" t="shared" si="0"/>
        <v>5.923255253934481</v>
      </c>
      <c r="H11" s="73">
        <f ca="1" t="shared" si="0"/>
        <v>3.355185746179128</v>
      </c>
      <c r="I11" s="73">
        <f ca="1" t="shared" si="0"/>
        <v>5.9293213839289685</v>
      </c>
      <c r="J11" s="73">
        <f ca="1" t="shared" si="0"/>
        <v>1.1803781382571978</v>
      </c>
      <c r="K11" s="73">
        <f ca="1" t="shared" si="0"/>
        <v>3.0314755715299837</v>
      </c>
      <c r="L11" s="73">
        <f ca="1" t="shared" si="0"/>
        <v>4.0543625582482115</v>
      </c>
      <c r="M11" s="73">
        <f ca="1" t="shared" si="0"/>
        <v>3.880038705441655</v>
      </c>
      <c r="N11" s="73">
        <f ca="1" t="shared" si="0"/>
        <v>2.3114510224459464</v>
      </c>
      <c r="O11" s="73">
        <f ca="1" t="shared" si="0"/>
        <v>5.978680518749147</v>
      </c>
      <c r="P11" s="73">
        <f ca="1" t="shared" si="0"/>
        <v>4.7368706947977435</v>
      </c>
      <c r="Q11" s="73">
        <f ca="1" t="shared" si="0"/>
        <v>2.9026791458797176</v>
      </c>
      <c r="R11" s="73">
        <f ca="1" t="shared" si="0"/>
        <v>1.1145402450887567</v>
      </c>
      <c r="S11" s="74">
        <f ca="1" t="shared" si="0"/>
        <v>4.758874889677381</v>
      </c>
      <c r="T11" s="17">
        <f t="shared" si="1"/>
        <v>16</v>
      </c>
      <c r="U11" s="18">
        <f t="shared" si="2"/>
        <v>3.7673204798363775</v>
      </c>
      <c r="V11" s="21">
        <f t="shared" si="3"/>
        <v>4</v>
      </c>
    </row>
    <row r="12" spans="1:22" ht="15.75">
      <c r="A12" s="7">
        <v>8</v>
      </c>
      <c r="B12" s="11" t="s">
        <v>20</v>
      </c>
      <c r="C12" s="12" t="s">
        <v>33</v>
      </c>
      <c r="D12" s="72">
        <f ca="1" t="shared" si="0"/>
        <v>5.270586123837985</v>
      </c>
      <c r="E12" s="73">
        <f ca="1" t="shared" si="0"/>
        <v>3.1560208314088847</v>
      </c>
      <c r="F12" s="73">
        <f ca="1" t="shared" si="0"/>
        <v>3.4518411388992742</v>
      </c>
      <c r="G12" s="73">
        <f ca="1" t="shared" si="0"/>
        <v>1.1704691203398634</v>
      </c>
      <c r="H12" s="73">
        <f ca="1" t="shared" si="0"/>
        <v>2.412099315175186</v>
      </c>
      <c r="I12" s="73">
        <f ca="1" t="shared" si="0"/>
        <v>1.6413381106441096</v>
      </c>
      <c r="J12" s="73">
        <f ca="1" t="shared" si="0"/>
        <v>3.8013284031152974</v>
      </c>
      <c r="K12" s="73">
        <f ca="1" t="shared" si="0"/>
        <v>3.703217428044493</v>
      </c>
      <c r="L12" s="73">
        <f ca="1" t="shared" si="0"/>
        <v>3.6900117760790865</v>
      </c>
      <c r="M12" s="73">
        <f ca="1" t="shared" si="0"/>
        <v>4.6364318063602274</v>
      </c>
      <c r="N12" s="73">
        <f ca="1" t="shared" si="0"/>
        <v>1.4940614518398645</v>
      </c>
      <c r="O12" s="73">
        <f ca="1" t="shared" si="0"/>
        <v>4.704622435343562</v>
      </c>
      <c r="P12" s="73">
        <f ca="1" t="shared" si="0"/>
        <v>2.1473516923553273</v>
      </c>
      <c r="Q12" s="73">
        <f ca="1" t="shared" si="0"/>
        <v>2.9314690337616924</v>
      </c>
      <c r="R12" s="73">
        <f ca="1" t="shared" si="0"/>
        <v>5.584259462222171</v>
      </c>
      <c r="S12" s="74">
        <f ca="1" t="shared" si="0"/>
        <v>2.333429311673794</v>
      </c>
      <c r="T12" s="17">
        <f t="shared" si="1"/>
        <v>16</v>
      </c>
      <c r="U12" s="18">
        <f t="shared" si="2"/>
        <v>3.258033590068801</v>
      </c>
      <c r="V12" s="21">
        <f t="shared" si="3"/>
        <v>3</v>
      </c>
    </row>
    <row r="13" spans="1:22" ht="15.75">
      <c r="A13" s="7">
        <v>9</v>
      </c>
      <c r="B13" s="11" t="s">
        <v>22</v>
      </c>
      <c r="C13" s="12" t="s">
        <v>34</v>
      </c>
      <c r="D13" s="72">
        <f ca="1" t="shared" si="0"/>
        <v>5.83038599259356</v>
      </c>
      <c r="E13" s="73">
        <f ca="1" t="shared" si="0"/>
        <v>2.201597426655314</v>
      </c>
      <c r="F13" s="73">
        <f ca="1" t="shared" si="0"/>
        <v>1.8400987072814214</v>
      </c>
      <c r="G13" s="73">
        <f ca="1" t="shared" si="0"/>
        <v>4.010647185836808</v>
      </c>
      <c r="H13" s="73">
        <f ca="1" t="shared" si="0"/>
        <v>4.012340743888952</v>
      </c>
      <c r="I13" s="73">
        <f ca="1" t="shared" si="0"/>
        <v>5.330925073841781</v>
      </c>
      <c r="J13" s="73">
        <f ca="1" t="shared" si="0"/>
        <v>3.266167674169617</v>
      </c>
      <c r="K13" s="73">
        <f ca="1" t="shared" si="0"/>
        <v>3.2573851530722044</v>
      </c>
      <c r="L13" s="73">
        <f ca="1" t="shared" si="0"/>
        <v>5.9607249907084885</v>
      </c>
      <c r="M13" s="73">
        <f ca="1" t="shared" si="0"/>
        <v>5.775203275647277</v>
      </c>
      <c r="N13" s="73">
        <f ca="1" t="shared" si="0"/>
        <v>2.867091478604519</v>
      </c>
      <c r="O13" s="73">
        <f ca="1" t="shared" si="0"/>
        <v>3.018089797924203</v>
      </c>
      <c r="P13" s="73">
        <f ca="1" t="shared" si="0"/>
        <v>5.481491663162025</v>
      </c>
      <c r="Q13" s="73">
        <f ca="1" t="shared" si="0"/>
        <v>4.2162881369273055</v>
      </c>
      <c r="R13" s="73">
        <f ca="1" t="shared" si="0"/>
        <v>3.8763606331497513</v>
      </c>
      <c r="S13" s="74">
        <f ca="1" t="shared" si="0"/>
        <v>2.2175613120425988</v>
      </c>
      <c r="T13" s="17">
        <f t="shared" si="1"/>
        <v>16</v>
      </c>
      <c r="U13" s="18">
        <f t="shared" si="2"/>
        <v>3.947647452844114</v>
      </c>
      <c r="V13" s="21">
        <f t="shared" si="3"/>
        <v>4</v>
      </c>
    </row>
    <row r="14" spans="1:22" ht="15.75" customHeight="1">
      <c r="A14" s="7">
        <v>10</v>
      </c>
      <c r="B14" s="11" t="s">
        <v>19</v>
      </c>
      <c r="C14" s="12" t="s">
        <v>32</v>
      </c>
      <c r="D14" s="72">
        <f ca="1" t="shared" si="0"/>
        <v>1.6379605428459378</v>
      </c>
      <c r="E14" s="73">
        <f ca="1" t="shared" si="0"/>
        <v>2.152026085293314</v>
      </c>
      <c r="F14" s="73">
        <f ca="1" t="shared" si="0"/>
        <v>4.753301332346339</v>
      </c>
      <c r="G14" s="73">
        <f ca="1" t="shared" si="0"/>
        <v>4.822622620714542</v>
      </c>
      <c r="H14" s="73">
        <f ca="1" t="shared" si="0"/>
        <v>1.5827612925502157</v>
      </c>
      <c r="I14" s="73">
        <f ca="1" t="shared" si="0"/>
        <v>5.249196064669527</v>
      </c>
      <c r="J14" s="73">
        <f ca="1" t="shared" si="0"/>
        <v>4.874367675119901</v>
      </c>
      <c r="K14" s="73">
        <f ca="1" t="shared" si="0"/>
        <v>3.8655973280546654</v>
      </c>
      <c r="L14" s="73">
        <f ca="1" t="shared" si="0"/>
        <v>5.172603903310469</v>
      </c>
      <c r="M14" s="73">
        <f ca="1" t="shared" si="0"/>
        <v>3.13841857948832</v>
      </c>
      <c r="N14" s="73">
        <f ca="1" t="shared" si="0"/>
        <v>3.5564335527172033</v>
      </c>
      <c r="O14" s="73">
        <f ca="1" t="shared" si="0"/>
        <v>1.1396736951996291</v>
      </c>
      <c r="P14" s="73">
        <f ca="1" t="shared" si="0"/>
        <v>4.789059981885574</v>
      </c>
      <c r="Q14" s="73">
        <f ca="1" t="shared" si="0"/>
        <v>1.218307525314797</v>
      </c>
      <c r="R14" s="73">
        <f ca="1" t="shared" si="0"/>
        <v>1.586251100050823</v>
      </c>
      <c r="S14" s="74">
        <f ca="1" t="shared" si="0"/>
        <v>3.503652647688468</v>
      </c>
      <c r="T14" s="17">
        <f t="shared" si="1"/>
        <v>16</v>
      </c>
      <c r="U14" s="18">
        <f t="shared" si="2"/>
        <v>3.3151396204531074</v>
      </c>
      <c r="V14" s="21">
        <f t="shared" si="3"/>
        <v>3</v>
      </c>
    </row>
    <row r="15" spans="1:22" ht="15.75">
      <c r="A15" s="7">
        <v>11</v>
      </c>
      <c r="B15" s="11" t="s">
        <v>60</v>
      </c>
      <c r="C15" s="12" t="s">
        <v>61</v>
      </c>
      <c r="D15" s="72">
        <f aca="true" ca="1" t="shared" si="4" ref="D15:S24">RAND()*(6-1)+1</f>
        <v>4.28302034905164</v>
      </c>
      <c r="E15" s="73">
        <f ca="1" t="shared" si="4"/>
        <v>3.1472878914245452</v>
      </c>
      <c r="F15" s="73">
        <f ca="1" t="shared" si="4"/>
        <v>4.186997660152513</v>
      </c>
      <c r="G15" s="73">
        <f ca="1" t="shared" si="4"/>
        <v>4.166141759613734</v>
      </c>
      <c r="H15" s="73">
        <f ca="1" t="shared" si="4"/>
        <v>1.881591128699002</v>
      </c>
      <c r="I15" s="73">
        <f ca="1" t="shared" si="4"/>
        <v>1.288080610873216</v>
      </c>
      <c r="J15" s="73">
        <f ca="1" t="shared" si="4"/>
        <v>2.8330513633201173</v>
      </c>
      <c r="K15" s="73">
        <f ca="1" t="shared" si="4"/>
        <v>2.3613027605634676</v>
      </c>
      <c r="L15" s="73">
        <f ca="1" t="shared" si="4"/>
        <v>5.331259565584862</v>
      </c>
      <c r="M15" s="73">
        <f ca="1" t="shared" si="4"/>
        <v>4.326992739008299</v>
      </c>
      <c r="N15" s="73">
        <f ca="1" t="shared" si="4"/>
        <v>4.956526288209008</v>
      </c>
      <c r="O15" s="73">
        <f ca="1" t="shared" si="4"/>
        <v>2.7237073707685235</v>
      </c>
      <c r="P15" s="73">
        <f ca="1" t="shared" si="4"/>
        <v>3.2211853671062363</v>
      </c>
      <c r="Q15" s="73">
        <f ca="1" t="shared" si="4"/>
        <v>1.8497046132553099</v>
      </c>
      <c r="R15" s="73">
        <f ca="1" t="shared" si="4"/>
        <v>3.3374983053131637</v>
      </c>
      <c r="S15" s="74">
        <f ca="1" t="shared" si="4"/>
        <v>5.949935637019138</v>
      </c>
      <c r="T15" s="17">
        <f t="shared" si="1"/>
        <v>16</v>
      </c>
      <c r="U15" s="18">
        <f t="shared" si="2"/>
        <v>3.490267713122673</v>
      </c>
      <c r="V15" s="21">
        <f t="shared" si="3"/>
        <v>3</v>
      </c>
    </row>
    <row r="16" spans="1:22" ht="15.75">
      <c r="A16" s="7">
        <v>12</v>
      </c>
      <c r="B16" s="11" t="s">
        <v>58</v>
      </c>
      <c r="C16" s="12" t="s">
        <v>59</v>
      </c>
      <c r="D16" s="72">
        <f ca="1" t="shared" si="4"/>
        <v>4.700279602399386</v>
      </c>
      <c r="E16" s="73">
        <f ca="1" t="shared" si="4"/>
        <v>4.490783815140754</v>
      </c>
      <c r="F16" s="73">
        <f ca="1" t="shared" si="4"/>
        <v>2.7632451827035833</v>
      </c>
      <c r="G16" s="73">
        <f ca="1" t="shared" si="4"/>
        <v>5.221649959293741</v>
      </c>
      <c r="H16" s="73">
        <f ca="1" t="shared" si="4"/>
        <v>1.31070222152501</v>
      </c>
      <c r="I16" s="73">
        <f ca="1" t="shared" si="4"/>
        <v>1.2154420418353498</v>
      </c>
      <c r="J16" s="73">
        <f ca="1" t="shared" si="4"/>
        <v>3.895368526153846</v>
      </c>
      <c r="K16" s="73">
        <f ca="1" t="shared" si="4"/>
        <v>3.8441094746006</v>
      </c>
      <c r="L16" s="73">
        <f ca="1" t="shared" si="4"/>
        <v>4.345947642272806</v>
      </c>
      <c r="M16" s="73">
        <f ca="1" t="shared" si="4"/>
        <v>4.8299242183723825</v>
      </c>
      <c r="N16" s="73">
        <f ca="1" t="shared" si="4"/>
        <v>5.360662910015756</v>
      </c>
      <c r="O16" s="73">
        <f ca="1" t="shared" si="4"/>
        <v>4.13255516303113</v>
      </c>
      <c r="P16" s="73">
        <f ca="1" t="shared" si="4"/>
        <v>1.054316441110931</v>
      </c>
      <c r="Q16" s="73">
        <f ca="1" t="shared" si="4"/>
        <v>4.833978518195971</v>
      </c>
      <c r="R16" s="73">
        <f ca="1" t="shared" si="4"/>
        <v>2.057773394385384</v>
      </c>
      <c r="S16" s="74">
        <f ca="1" t="shared" si="4"/>
        <v>4.827335993082973</v>
      </c>
      <c r="T16" s="17">
        <f t="shared" si="1"/>
        <v>16</v>
      </c>
      <c r="U16" s="18">
        <f t="shared" si="2"/>
        <v>3.6802546940074747</v>
      </c>
      <c r="V16" s="21">
        <f t="shared" si="3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72">
        <f ca="1" t="shared" si="4"/>
        <v>3.456736075913848</v>
      </c>
      <c r="E17" s="73">
        <f ca="1" t="shared" si="4"/>
        <v>4.586551806560823</v>
      </c>
      <c r="F17" s="73">
        <f ca="1" t="shared" si="4"/>
        <v>1.2724480516416872</v>
      </c>
      <c r="G17" s="73">
        <f ca="1" t="shared" si="4"/>
        <v>4.8065321980952325</v>
      </c>
      <c r="H17" s="73">
        <f ca="1" t="shared" si="4"/>
        <v>2.9565598157537822</v>
      </c>
      <c r="I17" s="73">
        <f ca="1" t="shared" si="4"/>
        <v>5.347499836649435</v>
      </c>
      <c r="J17" s="73">
        <f ca="1" t="shared" si="4"/>
        <v>4.8377922618509785</v>
      </c>
      <c r="K17" s="73">
        <f ca="1" t="shared" si="4"/>
        <v>2.6664164370905676</v>
      </c>
      <c r="L17" s="73">
        <f ca="1" t="shared" si="4"/>
        <v>4.19602547026841</v>
      </c>
      <c r="M17" s="73">
        <f ca="1" t="shared" si="4"/>
        <v>2.385204982518781</v>
      </c>
      <c r="N17" s="73">
        <f ca="1" t="shared" si="4"/>
        <v>5.456367171777281</v>
      </c>
      <c r="O17" s="73">
        <f ca="1" t="shared" si="4"/>
        <v>4.807830751113381</v>
      </c>
      <c r="P17" s="73">
        <f ca="1" t="shared" si="4"/>
        <v>5.730188667221633</v>
      </c>
      <c r="Q17" s="73">
        <f ca="1" t="shared" si="4"/>
        <v>4.919094052890229</v>
      </c>
      <c r="R17" s="73">
        <f ca="1" t="shared" si="4"/>
        <v>2.493443672786545</v>
      </c>
      <c r="S17" s="74">
        <f ca="1" t="shared" si="4"/>
        <v>5.014730256081444</v>
      </c>
      <c r="T17" s="17">
        <f t="shared" si="1"/>
        <v>16</v>
      </c>
      <c r="U17" s="18">
        <f t="shared" si="2"/>
        <v>4.058338844263378</v>
      </c>
      <c r="V17" s="21">
        <f t="shared" si="3"/>
        <v>4</v>
      </c>
    </row>
    <row r="18" spans="1:22" ht="15.75">
      <c r="A18" s="7">
        <v>14</v>
      </c>
      <c r="B18" s="11" t="s">
        <v>17</v>
      </c>
      <c r="C18" s="12" t="s">
        <v>31</v>
      </c>
      <c r="D18" s="72">
        <f ca="1" t="shared" si="4"/>
        <v>4.412476056566921</v>
      </c>
      <c r="E18" s="73">
        <f ca="1" t="shared" si="4"/>
        <v>5.959546929054569</v>
      </c>
      <c r="F18" s="73">
        <f ca="1" t="shared" si="4"/>
        <v>4.462971920154265</v>
      </c>
      <c r="G18" s="73">
        <f ca="1" t="shared" si="4"/>
        <v>4.403389228077076</v>
      </c>
      <c r="H18" s="73">
        <f ca="1" t="shared" si="4"/>
        <v>1.6530803154600706</v>
      </c>
      <c r="I18" s="73">
        <f ca="1" t="shared" si="4"/>
        <v>4.096791922412004</v>
      </c>
      <c r="J18" s="73">
        <f ca="1" t="shared" si="4"/>
        <v>3.186915019482889</v>
      </c>
      <c r="K18" s="73">
        <f ca="1" t="shared" si="4"/>
        <v>5.65124405305692</v>
      </c>
      <c r="L18" s="73">
        <f ca="1" t="shared" si="4"/>
        <v>4.754852943330298</v>
      </c>
      <c r="M18" s="73">
        <f ca="1" t="shared" si="4"/>
        <v>4.521780780304278</v>
      </c>
      <c r="N18" s="73">
        <f ca="1" t="shared" si="4"/>
        <v>5.30060337546224</v>
      </c>
      <c r="O18" s="73">
        <f ca="1" t="shared" si="4"/>
        <v>5.440137718421072</v>
      </c>
      <c r="P18" s="73">
        <f ca="1" t="shared" si="4"/>
        <v>1.8230093477329223</v>
      </c>
      <c r="Q18" s="73">
        <f ca="1" t="shared" si="4"/>
        <v>2.4485986393291372</v>
      </c>
      <c r="R18" s="73">
        <f ca="1" t="shared" si="4"/>
        <v>1.1348507338712923</v>
      </c>
      <c r="S18" s="74">
        <f ca="1" t="shared" si="4"/>
        <v>3.9516390400058623</v>
      </c>
      <c r="T18" s="17">
        <f t="shared" si="1"/>
        <v>16</v>
      </c>
      <c r="U18" s="18">
        <f t="shared" si="2"/>
        <v>3.950118001420113</v>
      </c>
      <c r="V18" s="21">
        <f t="shared" si="3"/>
        <v>4</v>
      </c>
    </row>
    <row r="19" spans="1:22" ht="15.75">
      <c r="A19" s="7">
        <v>15</v>
      </c>
      <c r="B19" s="11" t="s">
        <v>64</v>
      </c>
      <c r="C19" s="12" t="s">
        <v>65</v>
      </c>
      <c r="D19" s="72">
        <f ca="1" t="shared" si="4"/>
        <v>1.3362315879780953</v>
      </c>
      <c r="E19" s="73">
        <f ca="1" t="shared" si="4"/>
        <v>4.755629489051175</v>
      </c>
      <c r="F19" s="73">
        <f ca="1" t="shared" si="4"/>
        <v>5.5732243636307865</v>
      </c>
      <c r="G19" s="73">
        <f ca="1" t="shared" si="4"/>
        <v>2.442930529318952</v>
      </c>
      <c r="H19" s="73">
        <f ca="1" t="shared" si="4"/>
        <v>5.602821698097561</v>
      </c>
      <c r="I19" s="73">
        <f ca="1" t="shared" si="4"/>
        <v>1.845215479573136</v>
      </c>
      <c r="J19" s="73">
        <f ca="1" t="shared" si="4"/>
        <v>1.598198845257174</v>
      </c>
      <c r="K19" s="73">
        <f ca="1" t="shared" si="4"/>
        <v>4.99703127710922</v>
      </c>
      <c r="L19" s="73">
        <f ca="1" t="shared" si="4"/>
        <v>1.1025793169975886</v>
      </c>
      <c r="M19" s="73">
        <f ca="1" t="shared" si="4"/>
        <v>3.6110529499194257</v>
      </c>
      <c r="N19" s="73">
        <f ca="1" t="shared" si="4"/>
        <v>2.371783225806489</v>
      </c>
      <c r="O19" s="73">
        <f ca="1" t="shared" si="4"/>
        <v>1.7323127226772064</v>
      </c>
      <c r="P19" s="73">
        <f ca="1" t="shared" si="4"/>
        <v>1.1960474942183543</v>
      </c>
      <c r="Q19" s="73">
        <f ca="1" t="shared" si="4"/>
        <v>5.9480014514513915</v>
      </c>
      <c r="R19" s="73">
        <f ca="1" t="shared" si="4"/>
        <v>3.906314848746173</v>
      </c>
      <c r="S19" s="74">
        <f ca="1" t="shared" si="4"/>
        <v>4.51919863558559</v>
      </c>
      <c r="T19" s="17">
        <f t="shared" si="1"/>
        <v>16</v>
      </c>
      <c r="U19" s="18">
        <f t="shared" si="2"/>
        <v>3.2836608697136445</v>
      </c>
      <c r="V19" s="21">
        <f t="shared" si="3"/>
        <v>3</v>
      </c>
    </row>
    <row r="20" spans="1:22" ht="15.75">
      <c r="A20" s="7">
        <v>16</v>
      </c>
      <c r="B20" s="11" t="s">
        <v>18</v>
      </c>
      <c r="C20" s="12" t="s">
        <v>29</v>
      </c>
      <c r="D20" s="72">
        <f ca="1" t="shared" si="4"/>
        <v>3.830227193114103</v>
      </c>
      <c r="E20" s="73">
        <f ca="1" t="shared" si="4"/>
        <v>1.1054494722751276</v>
      </c>
      <c r="F20" s="73">
        <f ca="1" t="shared" si="4"/>
        <v>1.3820218929297825</v>
      </c>
      <c r="G20" s="73">
        <f ca="1" t="shared" si="4"/>
        <v>2.4700699412599016</v>
      </c>
      <c r="H20" s="73">
        <f ca="1" t="shared" si="4"/>
        <v>4.118822051094804</v>
      </c>
      <c r="I20" s="73">
        <f ca="1" t="shared" si="4"/>
        <v>1.2347117174960722</v>
      </c>
      <c r="J20" s="73">
        <f ca="1" t="shared" si="4"/>
        <v>3.950541220906908</v>
      </c>
      <c r="K20" s="73">
        <f ca="1" t="shared" si="4"/>
        <v>2.4744537560276036</v>
      </c>
      <c r="L20" s="73">
        <f ca="1" t="shared" si="4"/>
        <v>3.731788944408806</v>
      </c>
      <c r="M20" s="73">
        <f ca="1" t="shared" si="4"/>
        <v>3.5697928040988893</v>
      </c>
      <c r="N20" s="73">
        <f ca="1" t="shared" si="4"/>
        <v>5.87681512735568</v>
      </c>
      <c r="O20" s="73">
        <f ca="1" t="shared" si="4"/>
        <v>2.1843075767155575</v>
      </c>
      <c r="P20" s="73">
        <f ca="1" t="shared" si="4"/>
        <v>2.5821069777314944</v>
      </c>
      <c r="Q20" s="73">
        <f ca="1" t="shared" si="4"/>
        <v>4.5785299890708755</v>
      </c>
      <c r="R20" s="73">
        <f ca="1" t="shared" si="4"/>
        <v>3.2590025957203173</v>
      </c>
      <c r="S20" s="74">
        <f ca="1" t="shared" si="4"/>
        <v>3.0908645911756363</v>
      </c>
      <c r="T20" s="17">
        <f t="shared" si="1"/>
        <v>16</v>
      </c>
      <c r="U20" s="18">
        <f t="shared" si="2"/>
        <v>3.089969115711347</v>
      </c>
      <c r="V20" s="21">
        <f t="shared" si="3"/>
        <v>3</v>
      </c>
    </row>
    <row r="21" spans="1:22" ht="15.75">
      <c r="A21" s="7">
        <v>17</v>
      </c>
      <c r="B21" s="11" t="s">
        <v>10</v>
      </c>
      <c r="C21" s="12" t="s">
        <v>70</v>
      </c>
      <c r="D21" s="72">
        <f ca="1" t="shared" si="4"/>
        <v>1.5048438300835756</v>
      </c>
      <c r="E21" s="73">
        <f ca="1" t="shared" si="4"/>
        <v>1.0877785688910349</v>
      </c>
      <c r="F21" s="73">
        <f ca="1" t="shared" si="4"/>
        <v>2.0108341343340577</v>
      </c>
      <c r="G21" s="73">
        <f ca="1" t="shared" si="4"/>
        <v>1.868290443080637</v>
      </c>
      <c r="H21" s="73">
        <f ca="1" t="shared" si="4"/>
        <v>3.294376272194465</v>
      </c>
      <c r="I21" s="73">
        <f ca="1" t="shared" si="4"/>
        <v>4.938344500318713</v>
      </c>
      <c r="J21" s="73">
        <f ca="1" t="shared" si="4"/>
        <v>1.1080736694767648</v>
      </c>
      <c r="K21" s="73">
        <f ca="1" t="shared" si="4"/>
        <v>3.989379287780217</v>
      </c>
      <c r="L21" s="73">
        <f ca="1" t="shared" si="4"/>
        <v>4.800441918637749</v>
      </c>
      <c r="M21" s="73">
        <f ca="1" t="shared" si="4"/>
        <v>1.8093606073348214</v>
      </c>
      <c r="N21" s="73">
        <f ca="1" t="shared" si="4"/>
        <v>5.0019399811439635</v>
      </c>
      <c r="O21" s="73">
        <f ca="1" t="shared" si="4"/>
        <v>1.8141780631298101</v>
      </c>
      <c r="P21" s="73">
        <f ca="1" t="shared" si="4"/>
        <v>1.5441656028653785</v>
      </c>
      <c r="Q21" s="73">
        <f ca="1" t="shared" si="4"/>
        <v>2.6369652625364606</v>
      </c>
      <c r="R21" s="73">
        <f ca="1" t="shared" si="4"/>
        <v>5.533069180623551</v>
      </c>
      <c r="S21" s="74">
        <f ca="1" t="shared" si="4"/>
        <v>4.185186457546773</v>
      </c>
      <c r="T21" s="17">
        <f t="shared" si="1"/>
        <v>16</v>
      </c>
      <c r="U21" s="18">
        <f t="shared" si="2"/>
        <v>2.9454517362486228</v>
      </c>
      <c r="V21" s="21">
        <f t="shared" si="3"/>
        <v>3</v>
      </c>
    </row>
    <row r="22" spans="1:22" ht="15.75">
      <c r="A22" s="7">
        <v>18</v>
      </c>
      <c r="B22" s="11" t="s">
        <v>17</v>
      </c>
      <c r="C22" s="12" t="s">
        <v>56</v>
      </c>
      <c r="D22" s="72">
        <f ca="1" t="shared" si="4"/>
        <v>4.813806347462984</v>
      </c>
      <c r="E22" s="73">
        <f ca="1" t="shared" si="4"/>
        <v>1.0376307501404183</v>
      </c>
      <c r="F22" s="73">
        <f ca="1" t="shared" si="4"/>
        <v>3.907028039503803</v>
      </c>
      <c r="G22" s="73">
        <f ca="1" t="shared" si="4"/>
        <v>4.4215705768571345</v>
      </c>
      <c r="H22" s="73">
        <f ca="1" t="shared" si="4"/>
        <v>3.374355851215361</v>
      </c>
      <c r="I22" s="73">
        <f ca="1" t="shared" si="4"/>
        <v>4.73025558179773</v>
      </c>
      <c r="J22" s="73">
        <f ca="1" t="shared" si="4"/>
        <v>4.422778998381495</v>
      </c>
      <c r="K22" s="73">
        <f ca="1" t="shared" si="4"/>
        <v>4.792794134398294</v>
      </c>
      <c r="L22" s="73">
        <f ca="1" t="shared" si="4"/>
        <v>2.8820008013212064</v>
      </c>
      <c r="M22" s="73">
        <f ca="1" t="shared" si="4"/>
        <v>5.94223757722529</v>
      </c>
      <c r="N22" s="73">
        <f ca="1" t="shared" si="4"/>
        <v>5.781858319326404</v>
      </c>
      <c r="O22" s="73">
        <f ca="1" t="shared" si="4"/>
        <v>2.727923070297561</v>
      </c>
      <c r="P22" s="73">
        <f ca="1" t="shared" si="4"/>
        <v>2.2996523404702565</v>
      </c>
      <c r="Q22" s="73">
        <f ca="1" t="shared" si="4"/>
        <v>4.91486779841042</v>
      </c>
      <c r="R22" s="73">
        <f ca="1" t="shared" si="4"/>
        <v>5.298038127659037</v>
      </c>
      <c r="S22" s="74">
        <f ca="1" t="shared" si="4"/>
        <v>2.0297108926689233</v>
      </c>
      <c r="T22" s="17">
        <f t="shared" si="1"/>
        <v>16</v>
      </c>
      <c r="U22" s="18">
        <f t="shared" si="2"/>
        <v>3.9610318254460197</v>
      </c>
      <c r="V22" s="21">
        <f t="shared" si="3"/>
        <v>4</v>
      </c>
    </row>
    <row r="23" spans="1:22" ht="15.75">
      <c r="A23" s="7">
        <v>19</v>
      </c>
      <c r="B23" s="11" t="s">
        <v>15</v>
      </c>
      <c r="C23" s="12" t="s">
        <v>69</v>
      </c>
      <c r="D23" s="72">
        <f ca="1" t="shared" si="4"/>
        <v>5.230823963031037</v>
      </c>
      <c r="E23" s="73">
        <f ca="1" t="shared" si="4"/>
        <v>1.1150610726008372</v>
      </c>
      <c r="F23" s="73">
        <f ca="1" t="shared" si="4"/>
        <v>2.053754309213255</v>
      </c>
      <c r="G23" s="73">
        <f ca="1" t="shared" si="4"/>
        <v>4.336361853895586</v>
      </c>
      <c r="H23" s="73">
        <f ca="1" t="shared" si="4"/>
        <v>5.8124198682418085</v>
      </c>
      <c r="I23" s="73">
        <f ca="1" t="shared" si="4"/>
        <v>5.552018548134669</v>
      </c>
      <c r="J23" s="73">
        <f ca="1" t="shared" si="4"/>
        <v>5.298925721094947</v>
      </c>
      <c r="K23" s="73">
        <f ca="1" t="shared" si="4"/>
        <v>5.2056292254908945</v>
      </c>
      <c r="L23" s="73">
        <f ca="1" t="shared" si="4"/>
        <v>4.282790710804351</v>
      </c>
      <c r="M23" s="73">
        <f ca="1" t="shared" si="4"/>
        <v>1.6117664168287462</v>
      </c>
      <c r="N23" s="73">
        <f ca="1" t="shared" si="4"/>
        <v>4.052897079852763</v>
      </c>
      <c r="O23" s="73">
        <f ca="1" t="shared" si="4"/>
        <v>4.18748292393691</v>
      </c>
      <c r="P23" s="73">
        <f ca="1" t="shared" si="4"/>
        <v>3.9287690741811376</v>
      </c>
      <c r="Q23" s="73">
        <f ca="1" t="shared" si="4"/>
        <v>2.6031150152902884</v>
      </c>
      <c r="R23" s="73">
        <f ca="1" t="shared" si="4"/>
        <v>5.883673171477973</v>
      </c>
      <c r="S23" s="74">
        <f ca="1" t="shared" si="4"/>
        <v>4.404960632975196</v>
      </c>
      <c r="T23" s="17">
        <f t="shared" si="1"/>
        <v>16</v>
      </c>
      <c r="U23" s="18">
        <f t="shared" si="2"/>
        <v>4.097528099190649</v>
      </c>
      <c r="V23" s="21">
        <f t="shared" si="3"/>
        <v>4</v>
      </c>
    </row>
    <row r="24" spans="1:22" ht="15.75">
      <c r="A24" s="7">
        <v>20</v>
      </c>
      <c r="B24" s="11" t="s">
        <v>16</v>
      </c>
      <c r="C24" s="12" t="s">
        <v>55</v>
      </c>
      <c r="D24" s="72">
        <f ca="1" t="shared" si="4"/>
        <v>4.690830698862372</v>
      </c>
      <c r="E24" s="73">
        <f ca="1" t="shared" si="4"/>
        <v>2.9772253361657732</v>
      </c>
      <c r="F24" s="73">
        <f ca="1" t="shared" si="4"/>
        <v>3.1547857623083377</v>
      </c>
      <c r="G24" s="73">
        <f ca="1" t="shared" si="4"/>
        <v>5.336549996561958</v>
      </c>
      <c r="H24" s="73">
        <f ca="1" t="shared" si="4"/>
        <v>4.226711112092482</v>
      </c>
      <c r="I24" s="73">
        <f ca="1" t="shared" si="4"/>
        <v>5.354419820075913</v>
      </c>
      <c r="J24" s="73">
        <f ca="1" t="shared" si="4"/>
        <v>4.641105319844248</v>
      </c>
      <c r="K24" s="73">
        <f ca="1" t="shared" si="4"/>
        <v>5.27709177279821</v>
      </c>
      <c r="L24" s="73">
        <f ca="1" t="shared" si="4"/>
        <v>4.5996527856664695</v>
      </c>
      <c r="M24" s="73">
        <f ca="1" t="shared" si="4"/>
        <v>3.6590639588122444</v>
      </c>
      <c r="N24" s="73">
        <f ca="1" t="shared" si="4"/>
        <v>2.671757930270812</v>
      </c>
      <c r="O24" s="73">
        <f ca="1" t="shared" si="4"/>
        <v>1.6835551550449281</v>
      </c>
      <c r="P24" s="73">
        <f ca="1" t="shared" si="4"/>
        <v>3.086739387010148</v>
      </c>
      <c r="Q24" s="73">
        <f ca="1" t="shared" si="4"/>
        <v>5.625338166734507</v>
      </c>
      <c r="R24" s="73">
        <f ca="1" t="shared" si="4"/>
        <v>4.319008448385268</v>
      </c>
      <c r="S24" s="74">
        <f ca="1" t="shared" si="4"/>
        <v>4.805042075495609</v>
      </c>
      <c r="T24" s="17">
        <f t="shared" si="1"/>
        <v>16</v>
      </c>
      <c r="U24" s="18">
        <f t="shared" si="2"/>
        <v>4.131804857883081</v>
      </c>
      <c r="V24" s="21">
        <f t="shared" si="3"/>
        <v>4</v>
      </c>
    </row>
    <row r="25" spans="1:22" ht="15.75">
      <c r="A25" s="7">
        <v>21</v>
      </c>
      <c r="B25" s="11" t="s">
        <v>53</v>
      </c>
      <c r="C25" s="12" t="s">
        <v>54</v>
      </c>
      <c r="D25" s="72">
        <f aca="true" ca="1" t="shared" si="5" ref="D25:S34">RAND()*(6-1)+1</f>
        <v>3.0709952327734715</v>
      </c>
      <c r="E25" s="73">
        <f ca="1" t="shared" si="5"/>
        <v>1.7938472893769355</v>
      </c>
      <c r="F25" s="73">
        <f ca="1" t="shared" si="5"/>
        <v>2.043934443803659</v>
      </c>
      <c r="G25" s="73">
        <f ca="1" t="shared" si="5"/>
        <v>4.063914472230078</v>
      </c>
      <c r="H25" s="73">
        <f ca="1" t="shared" si="5"/>
        <v>2.7073126127779203</v>
      </c>
      <c r="I25" s="73">
        <f ca="1" t="shared" si="5"/>
        <v>2.277646525568893</v>
      </c>
      <c r="J25" s="73">
        <f ca="1" t="shared" si="5"/>
        <v>5.0180097513897595</v>
      </c>
      <c r="K25" s="73">
        <f ca="1" t="shared" si="5"/>
        <v>5.81686412967921</v>
      </c>
      <c r="L25" s="73">
        <f ca="1" t="shared" si="5"/>
        <v>3.7204070428973646</v>
      </c>
      <c r="M25" s="73">
        <f ca="1" t="shared" si="5"/>
        <v>2.9076270488045344</v>
      </c>
      <c r="N25" s="73">
        <f ca="1" t="shared" si="5"/>
        <v>4.4347238072577575</v>
      </c>
      <c r="O25" s="73">
        <f ca="1" t="shared" si="5"/>
        <v>3.193965547861306</v>
      </c>
      <c r="P25" s="73">
        <f ca="1" t="shared" si="5"/>
        <v>5.740626082036117</v>
      </c>
      <c r="Q25" s="73">
        <f ca="1" t="shared" si="5"/>
        <v>2.350116851983947</v>
      </c>
      <c r="R25" s="73">
        <f ca="1" t="shared" si="5"/>
        <v>1.9913834201436722</v>
      </c>
      <c r="S25" s="74">
        <f ca="1" t="shared" si="5"/>
        <v>2.298411265059183</v>
      </c>
      <c r="T25" s="17">
        <f t="shared" si="1"/>
        <v>16</v>
      </c>
      <c r="U25" s="18">
        <f t="shared" si="2"/>
        <v>3.3393615952277376</v>
      </c>
      <c r="V25" s="21">
        <f t="shared" si="3"/>
        <v>3</v>
      </c>
    </row>
    <row r="26" spans="1:22" ht="15.75">
      <c r="A26" s="7">
        <v>22</v>
      </c>
      <c r="B26" s="11" t="s">
        <v>21</v>
      </c>
      <c r="C26" s="12" t="s">
        <v>52</v>
      </c>
      <c r="D26" s="72">
        <f ca="1" t="shared" si="5"/>
        <v>4.078467643711522</v>
      </c>
      <c r="E26" s="73">
        <f ca="1" t="shared" si="5"/>
        <v>5.115124119015084</v>
      </c>
      <c r="F26" s="73">
        <f ca="1" t="shared" si="5"/>
        <v>4.736067203732879</v>
      </c>
      <c r="G26" s="73">
        <f ca="1" t="shared" si="5"/>
        <v>3.327321292320177</v>
      </c>
      <c r="H26" s="73">
        <f ca="1" t="shared" si="5"/>
        <v>1.5156541683214066</v>
      </c>
      <c r="I26" s="73">
        <f ca="1" t="shared" si="5"/>
        <v>5.318652637031936</v>
      </c>
      <c r="J26" s="73">
        <f ca="1" t="shared" si="5"/>
        <v>4.051748388776954</v>
      </c>
      <c r="K26" s="73">
        <f ca="1" t="shared" si="5"/>
        <v>2.0542488611130185</v>
      </c>
      <c r="L26" s="73">
        <f ca="1" t="shared" si="5"/>
        <v>4.750965348708557</v>
      </c>
      <c r="M26" s="73">
        <f ca="1" t="shared" si="5"/>
        <v>5.4695976253419065</v>
      </c>
      <c r="N26" s="73">
        <f ca="1" t="shared" si="5"/>
        <v>5.810449258884431</v>
      </c>
      <c r="O26" s="73">
        <f ca="1" t="shared" si="5"/>
        <v>3.369347219667277</v>
      </c>
      <c r="P26" s="73">
        <f ca="1" t="shared" si="5"/>
        <v>3.073619686953201</v>
      </c>
      <c r="Q26" s="73">
        <f ca="1" t="shared" si="5"/>
        <v>5.692614214465504</v>
      </c>
      <c r="R26" s="73">
        <f ca="1" t="shared" si="5"/>
        <v>3.365108952190461</v>
      </c>
      <c r="S26" s="74">
        <f ca="1" t="shared" si="5"/>
        <v>3.4681599708351643</v>
      </c>
      <c r="T26" s="17">
        <f t="shared" si="1"/>
        <v>16</v>
      </c>
      <c r="U26" s="18">
        <f t="shared" si="2"/>
        <v>4.074821661941843</v>
      </c>
      <c r="V26" s="21">
        <f t="shared" si="3"/>
        <v>4</v>
      </c>
    </row>
    <row r="27" spans="1:22" ht="15.75">
      <c r="A27" s="7">
        <v>23</v>
      </c>
      <c r="B27" s="11" t="s">
        <v>22</v>
      </c>
      <c r="C27" s="12" t="s">
        <v>51</v>
      </c>
      <c r="D27" s="72">
        <f ca="1" t="shared" si="5"/>
        <v>2.8476031861682793</v>
      </c>
      <c r="E27" s="73">
        <f ca="1" t="shared" si="5"/>
        <v>3.182747618434777</v>
      </c>
      <c r="F27" s="73">
        <f ca="1" t="shared" si="5"/>
        <v>1.359543866223988</v>
      </c>
      <c r="G27" s="73">
        <f ca="1" t="shared" si="5"/>
        <v>1.7885316503440187</v>
      </c>
      <c r="H27" s="73">
        <f ca="1" t="shared" si="5"/>
        <v>3.8799629784773595</v>
      </c>
      <c r="I27" s="73">
        <f ca="1" t="shared" si="5"/>
        <v>1.1700720674472955</v>
      </c>
      <c r="J27" s="73">
        <f ca="1" t="shared" si="5"/>
        <v>4.913345970210376</v>
      </c>
      <c r="K27" s="73">
        <f ca="1" t="shared" si="5"/>
        <v>2.661436392925645</v>
      </c>
      <c r="L27" s="73">
        <f ca="1" t="shared" si="5"/>
        <v>2.4095497877992678</v>
      </c>
      <c r="M27" s="73">
        <f ca="1" t="shared" si="5"/>
        <v>3.3724380087429875</v>
      </c>
      <c r="N27" s="73">
        <f ca="1" t="shared" si="5"/>
        <v>2.6319224850184577</v>
      </c>
      <c r="O27" s="73">
        <f ca="1" t="shared" si="5"/>
        <v>5.933139889533729</v>
      </c>
      <c r="P27" s="73">
        <f ca="1" t="shared" si="5"/>
        <v>3.01263332455186</v>
      </c>
      <c r="Q27" s="73">
        <f ca="1" t="shared" si="5"/>
        <v>5.1901029087242865</v>
      </c>
      <c r="R27" s="73">
        <f ca="1" t="shared" si="5"/>
        <v>3.227376581712864</v>
      </c>
      <c r="S27" s="74">
        <f ca="1" t="shared" si="5"/>
        <v>2.969992846566493</v>
      </c>
      <c r="T27" s="17">
        <f t="shared" si="1"/>
        <v>16</v>
      </c>
      <c r="U27" s="18">
        <f t="shared" si="2"/>
        <v>3.1593999726801045</v>
      </c>
      <c r="V27" s="21">
        <f t="shared" si="3"/>
        <v>3</v>
      </c>
    </row>
    <row r="28" spans="1:22" ht="15.75">
      <c r="A28" s="7">
        <v>24</v>
      </c>
      <c r="B28" s="11" t="s">
        <v>4</v>
      </c>
      <c r="C28" s="12" t="s">
        <v>50</v>
      </c>
      <c r="D28" s="72">
        <f ca="1" t="shared" si="5"/>
        <v>4.401845181412173</v>
      </c>
      <c r="E28" s="73">
        <f ca="1" t="shared" si="5"/>
        <v>5.2607368644808075</v>
      </c>
      <c r="F28" s="73">
        <f ca="1" t="shared" si="5"/>
        <v>1.984320832427833</v>
      </c>
      <c r="G28" s="73">
        <f ca="1" t="shared" si="5"/>
        <v>3.92431365697154</v>
      </c>
      <c r="H28" s="73">
        <f ca="1" t="shared" si="5"/>
        <v>4.197589031052743</v>
      </c>
      <c r="I28" s="73">
        <f ca="1" t="shared" si="5"/>
        <v>5.18319110037015</v>
      </c>
      <c r="J28" s="73">
        <f ca="1" t="shared" si="5"/>
        <v>4.573067720574854</v>
      </c>
      <c r="K28" s="73">
        <f ca="1" t="shared" si="5"/>
        <v>5.3538246948429515</v>
      </c>
      <c r="L28" s="73">
        <f ca="1" t="shared" si="5"/>
        <v>1.9912548750886174</v>
      </c>
      <c r="M28" s="73">
        <f ca="1" t="shared" si="5"/>
        <v>4.934650208350616</v>
      </c>
      <c r="N28" s="73">
        <f ca="1" t="shared" si="5"/>
        <v>3.2208593995246972</v>
      </c>
      <c r="O28" s="73">
        <f ca="1" t="shared" si="5"/>
        <v>4.520120209529627</v>
      </c>
      <c r="P28" s="73">
        <f ca="1" t="shared" si="5"/>
        <v>3.6831199395024785</v>
      </c>
      <c r="Q28" s="73">
        <f ca="1" t="shared" si="5"/>
        <v>5.342129525161199</v>
      </c>
      <c r="R28" s="73">
        <f ca="1" t="shared" si="5"/>
        <v>4.637071287515331</v>
      </c>
      <c r="S28" s="74">
        <f ca="1" t="shared" si="5"/>
        <v>2.8048754210025653</v>
      </c>
      <c r="T28" s="17">
        <f t="shared" si="1"/>
        <v>16</v>
      </c>
      <c r="U28" s="18">
        <f t="shared" si="2"/>
        <v>4.125810621738012</v>
      </c>
      <c r="V28" s="21">
        <f t="shared" si="3"/>
        <v>4</v>
      </c>
    </row>
    <row r="29" spans="1:22" ht="15.75">
      <c r="A29" s="7">
        <v>25</v>
      </c>
      <c r="B29" s="11" t="s">
        <v>14</v>
      </c>
      <c r="C29" s="12" t="s">
        <v>49</v>
      </c>
      <c r="D29" s="72">
        <f ca="1" t="shared" si="5"/>
        <v>2.8196745235873832</v>
      </c>
      <c r="E29" s="73">
        <f ca="1" t="shared" si="5"/>
        <v>5.408484948580741</v>
      </c>
      <c r="F29" s="73">
        <f ca="1" t="shared" si="5"/>
        <v>4.762083926214958</v>
      </c>
      <c r="G29" s="73">
        <f ca="1" t="shared" si="5"/>
        <v>3.564331377357154</v>
      </c>
      <c r="H29" s="73">
        <f ca="1" t="shared" si="5"/>
        <v>3.2130158775974307</v>
      </c>
      <c r="I29" s="73">
        <f ca="1" t="shared" si="5"/>
        <v>5.332736244605031</v>
      </c>
      <c r="J29" s="73">
        <f ca="1" t="shared" si="5"/>
        <v>1.316442707532607</v>
      </c>
      <c r="K29" s="73">
        <f ca="1" t="shared" si="5"/>
        <v>1.1501720834489195</v>
      </c>
      <c r="L29" s="73">
        <f ca="1" t="shared" si="5"/>
        <v>3.2115464339213675</v>
      </c>
      <c r="M29" s="73">
        <f ca="1" t="shared" si="5"/>
        <v>3.779559996110408</v>
      </c>
      <c r="N29" s="73">
        <f ca="1" t="shared" si="5"/>
        <v>4.753314391497078</v>
      </c>
      <c r="O29" s="73">
        <f ca="1" t="shared" si="5"/>
        <v>3.2085916539014496</v>
      </c>
      <c r="P29" s="73">
        <f ca="1" t="shared" si="5"/>
        <v>4.482258216780543</v>
      </c>
      <c r="Q29" s="73">
        <f ca="1" t="shared" si="5"/>
        <v>2.484791942579786</v>
      </c>
      <c r="R29" s="73">
        <f ca="1" t="shared" si="5"/>
        <v>4.801060628437948</v>
      </c>
      <c r="S29" s="74">
        <f ca="1" t="shared" si="5"/>
        <v>2.5445558993287234</v>
      </c>
      <c r="T29" s="17">
        <f t="shared" si="1"/>
        <v>16</v>
      </c>
      <c r="U29" s="18">
        <f t="shared" si="2"/>
        <v>3.552038803217595</v>
      </c>
      <c r="V29" s="21">
        <f t="shared" si="3"/>
        <v>4</v>
      </c>
    </row>
    <row r="30" spans="1:22" ht="15.75">
      <c r="A30" s="7">
        <v>26</v>
      </c>
      <c r="B30" s="11" t="s">
        <v>3</v>
      </c>
      <c r="C30" s="12" t="s">
        <v>30</v>
      </c>
      <c r="D30" s="72">
        <f ca="1" t="shared" si="5"/>
        <v>5.668608409158149</v>
      </c>
      <c r="E30" s="73">
        <f ca="1" t="shared" si="5"/>
        <v>2.3639879948066413</v>
      </c>
      <c r="F30" s="73">
        <f ca="1" t="shared" si="5"/>
        <v>5.6798999148144755</v>
      </c>
      <c r="G30" s="73">
        <f ca="1" t="shared" si="5"/>
        <v>1.4701759818612417</v>
      </c>
      <c r="H30" s="73">
        <f ca="1" t="shared" si="5"/>
        <v>5.602051084499789</v>
      </c>
      <c r="I30" s="73">
        <f ca="1" t="shared" si="5"/>
        <v>2.0718865061455496</v>
      </c>
      <c r="J30" s="73">
        <f ca="1" t="shared" si="5"/>
        <v>3.622251731780496</v>
      </c>
      <c r="K30" s="73">
        <f ca="1" t="shared" si="5"/>
        <v>4.410071674902429</v>
      </c>
      <c r="L30" s="73">
        <f ca="1" t="shared" si="5"/>
        <v>1.9719554490512161</v>
      </c>
      <c r="M30" s="73">
        <f ca="1" t="shared" si="5"/>
        <v>4.6447880646173525</v>
      </c>
      <c r="N30" s="73">
        <f ca="1" t="shared" si="5"/>
        <v>5.074353678946654</v>
      </c>
      <c r="O30" s="73">
        <f ca="1" t="shared" si="5"/>
        <v>5.3965626752351925</v>
      </c>
      <c r="P30" s="73">
        <f ca="1" t="shared" si="5"/>
        <v>5.772820884705342</v>
      </c>
      <c r="Q30" s="73">
        <f ca="1" t="shared" si="5"/>
        <v>4.986839865586084</v>
      </c>
      <c r="R30" s="73">
        <f ca="1" t="shared" si="5"/>
        <v>1.3782760503362592</v>
      </c>
      <c r="S30" s="74">
        <f ca="1" t="shared" si="5"/>
        <v>4.482198916367202</v>
      </c>
      <c r="T30" s="17">
        <f t="shared" si="1"/>
        <v>16</v>
      </c>
      <c r="U30" s="18">
        <f t="shared" si="2"/>
        <v>4.03729555517588</v>
      </c>
      <c r="V30" s="21">
        <f t="shared" si="3"/>
        <v>4</v>
      </c>
    </row>
    <row r="31" spans="1:22" ht="15.75">
      <c r="A31" s="7">
        <v>27</v>
      </c>
      <c r="B31" s="11" t="s">
        <v>47</v>
      </c>
      <c r="C31" s="12" t="s">
        <v>48</v>
      </c>
      <c r="D31" s="72">
        <f ca="1" t="shared" si="5"/>
        <v>1.607265329745369</v>
      </c>
      <c r="E31" s="73">
        <f ca="1" t="shared" si="5"/>
        <v>1.040885510521832</v>
      </c>
      <c r="F31" s="73">
        <f ca="1" t="shared" si="5"/>
        <v>1.5903102795179183</v>
      </c>
      <c r="G31" s="73">
        <f ca="1" t="shared" si="5"/>
        <v>5.359569948123645</v>
      </c>
      <c r="H31" s="73">
        <f ca="1" t="shared" si="5"/>
        <v>4.154081234395525</v>
      </c>
      <c r="I31" s="73">
        <f ca="1" t="shared" si="5"/>
        <v>5.380383013882543</v>
      </c>
      <c r="J31" s="73">
        <f ca="1" t="shared" si="5"/>
        <v>4.573135203278324</v>
      </c>
      <c r="K31" s="73">
        <f ca="1" t="shared" si="5"/>
        <v>5.088549131397976</v>
      </c>
      <c r="L31" s="73">
        <f ca="1" t="shared" si="5"/>
        <v>5.345656324920562</v>
      </c>
      <c r="M31" s="73">
        <f ca="1" t="shared" si="5"/>
        <v>3.860645715044503</v>
      </c>
      <c r="N31" s="73">
        <f ca="1" t="shared" si="5"/>
        <v>2.5985495640374214</v>
      </c>
      <c r="O31" s="73">
        <f ca="1" t="shared" si="5"/>
        <v>3.3776244527110024</v>
      </c>
      <c r="P31" s="73">
        <f ca="1" t="shared" si="5"/>
        <v>2.650701240071002</v>
      </c>
      <c r="Q31" s="73">
        <f ca="1" t="shared" si="5"/>
        <v>1.548477380176624</v>
      </c>
      <c r="R31" s="73">
        <f ca="1" t="shared" si="5"/>
        <v>3.778040190104729</v>
      </c>
      <c r="S31" s="74">
        <f ca="1" t="shared" si="5"/>
        <v>1.272584670705076</v>
      </c>
      <c r="T31" s="17">
        <f t="shared" si="1"/>
        <v>16</v>
      </c>
      <c r="U31" s="18">
        <f t="shared" si="2"/>
        <v>3.3266536992896287</v>
      </c>
      <c r="V31" s="21">
        <f t="shared" si="3"/>
        <v>3</v>
      </c>
    </row>
    <row r="32" spans="1:22" ht="15.75">
      <c r="A32" s="7">
        <v>28</v>
      </c>
      <c r="B32" s="11" t="s">
        <v>45</v>
      </c>
      <c r="C32" s="12" t="s">
        <v>46</v>
      </c>
      <c r="D32" s="72">
        <f ca="1" t="shared" si="5"/>
        <v>4.760409467073056</v>
      </c>
      <c r="E32" s="73">
        <f ca="1" t="shared" si="5"/>
        <v>3.4282685988034522</v>
      </c>
      <c r="F32" s="73">
        <f ca="1" t="shared" si="5"/>
        <v>2.0451573339603737</v>
      </c>
      <c r="G32" s="73">
        <f ca="1" t="shared" si="5"/>
        <v>1.3228829788699161</v>
      </c>
      <c r="H32" s="73">
        <f ca="1" t="shared" si="5"/>
        <v>1.3223072061573673</v>
      </c>
      <c r="I32" s="73">
        <f ca="1" t="shared" si="5"/>
        <v>1.248469760251191</v>
      </c>
      <c r="J32" s="73">
        <f ca="1" t="shared" si="5"/>
        <v>4.558307154045444</v>
      </c>
      <c r="K32" s="73">
        <f ca="1" t="shared" si="5"/>
        <v>4.37449622412736</v>
      </c>
      <c r="L32" s="73">
        <f ca="1" t="shared" si="5"/>
        <v>2.678323957622583</v>
      </c>
      <c r="M32" s="73">
        <f ca="1" t="shared" si="5"/>
        <v>3.3423793349513673</v>
      </c>
      <c r="N32" s="73">
        <f ca="1" t="shared" si="5"/>
        <v>4.313702113683643</v>
      </c>
      <c r="O32" s="73">
        <f ca="1" t="shared" si="5"/>
        <v>1.600607049688202</v>
      </c>
      <c r="P32" s="73">
        <f ca="1" t="shared" si="5"/>
        <v>5.871355056916396</v>
      </c>
      <c r="Q32" s="73">
        <f ca="1" t="shared" si="5"/>
        <v>4.700750779890576</v>
      </c>
      <c r="R32" s="73">
        <f ca="1" t="shared" si="5"/>
        <v>4.101374811507527</v>
      </c>
      <c r="S32" s="74">
        <f ca="1" t="shared" si="5"/>
        <v>4.893216694586663</v>
      </c>
      <c r="T32" s="17">
        <f t="shared" si="1"/>
        <v>16</v>
      </c>
      <c r="U32" s="18">
        <f t="shared" si="2"/>
        <v>3.4101255326334448</v>
      </c>
      <c r="V32" s="21">
        <f t="shared" si="3"/>
        <v>3</v>
      </c>
    </row>
    <row r="33" spans="1:22" ht="15.75">
      <c r="A33" s="7">
        <v>29</v>
      </c>
      <c r="B33" s="11" t="s">
        <v>43</v>
      </c>
      <c r="C33" s="12" t="s">
        <v>44</v>
      </c>
      <c r="D33" s="72">
        <f ca="1" t="shared" si="5"/>
        <v>2.3561147627274392</v>
      </c>
      <c r="E33" s="73">
        <f ca="1" t="shared" si="5"/>
        <v>1.5496055140264966</v>
      </c>
      <c r="F33" s="73">
        <f ca="1" t="shared" si="5"/>
        <v>3.072741626571306</v>
      </c>
      <c r="G33" s="73">
        <f ca="1" t="shared" si="5"/>
        <v>3.7231379709927372</v>
      </c>
      <c r="H33" s="73">
        <f ca="1" t="shared" si="5"/>
        <v>1.1913312243636756</v>
      </c>
      <c r="I33" s="73">
        <f ca="1" t="shared" si="5"/>
        <v>5.31022884534234</v>
      </c>
      <c r="J33" s="73">
        <f ca="1" t="shared" si="5"/>
        <v>3.111623774792845</v>
      </c>
      <c r="K33" s="73">
        <f ca="1" t="shared" si="5"/>
        <v>2.3084720833999164</v>
      </c>
      <c r="L33" s="73">
        <f ca="1" t="shared" si="5"/>
        <v>3.6836053239940716</v>
      </c>
      <c r="M33" s="73">
        <f ca="1" t="shared" si="5"/>
        <v>5.081941541121733</v>
      </c>
      <c r="N33" s="73">
        <f ca="1" t="shared" si="5"/>
        <v>5.995358824792051</v>
      </c>
      <c r="O33" s="73">
        <f ca="1" t="shared" si="5"/>
        <v>2.342218996638551</v>
      </c>
      <c r="P33" s="73">
        <f ca="1" t="shared" si="5"/>
        <v>2.414552725287046</v>
      </c>
      <c r="Q33" s="73">
        <f ca="1" t="shared" si="5"/>
        <v>4.754681114736211</v>
      </c>
      <c r="R33" s="73">
        <f ca="1" t="shared" si="5"/>
        <v>4.317680717244844</v>
      </c>
      <c r="S33" s="74">
        <f ca="1" t="shared" si="5"/>
        <v>2.2266246708740836</v>
      </c>
      <c r="T33" s="17">
        <f t="shared" si="1"/>
        <v>16</v>
      </c>
      <c r="U33" s="18">
        <f t="shared" si="2"/>
        <v>3.339994982306584</v>
      </c>
      <c r="V33" s="21">
        <f t="shared" si="3"/>
        <v>3</v>
      </c>
    </row>
    <row r="34" spans="1:22" ht="16.5" thickBot="1">
      <c r="A34" s="8">
        <v>30</v>
      </c>
      <c r="B34" s="13" t="s">
        <v>41</v>
      </c>
      <c r="C34" s="14" t="s">
        <v>42</v>
      </c>
      <c r="D34" s="75">
        <f ca="1" t="shared" si="5"/>
        <v>3.657997547048647</v>
      </c>
      <c r="E34" s="76">
        <f ca="1" t="shared" si="5"/>
        <v>4.127473350339665</v>
      </c>
      <c r="F34" s="76">
        <f ca="1" t="shared" si="5"/>
        <v>3.3578556060914746</v>
      </c>
      <c r="G34" s="76">
        <f ca="1" t="shared" si="5"/>
        <v>4.205083642167357</v>
      </c>
      <c r="H34" s="76">
        <f ca="1" t="shared" si="5"/>
        <v>3.959788215466408</v>
      </c>
      <c r="I34" s="76">
        <f ca="1" t="shared" si="5"/>
        <v>2.2543725960177463</v>
      </c>
      <c r="J34" s="76">
        <f ca="1" t="shared" si="5"/>
        <v>4.720474517662282</v>
      </c>
      <c r="K34" s="76">
        <f ca="1" t="shared" si="5"/>
        <v>3.526148230080567</v>
      </c>
      <c r="L34" s="76">
        <f ca="1" t="shared" si="5"/>
        <v>3.8144498131183715</v>
      </c>
      <c r="M34" s="76">
        <f ca="1" t="shared" si="5"/>
        <v>4.5146440977853155</v>
      </c>
      <c r="N34" s="76">
        <f ca="1" t="shared" si="5"/>
        <v>5.091192250081877</v>
      </c>
      <c r="O34" s="76">
        <f ca="1" t="shared" si="5"/>
        <v>2.3252564676369794</v>
      </c>
      <c r="P34" s="76">
        <f ca="1" t="shared" si="5"/>
        <v>3.3883904406516465</v>
      </c>
      <c r="Q34" s="76">
        <f ca="1" t="shared" si="5"/>
        <v>3.5019348256322225</v>
      </c>
      <c r="R34" s="76">
        <f ca="1" t="shared" si="5"/>
        <v>4.054534536316273</v>
      </c>
      <c r="S34" s="77">
        <f ca="1" t="shared" si="5"/>
        <v>3.554147311886321</v>
      </c>
      <c r="T34" s="19">
        <f t="shared" si="1"/>
        <v>16</v>
      </c>
      <c r="U34" s="20">
        <f t="shared" si="2"/>
        <v>3.753358965498947</v>
      </c>
      <c r="V34" s="22">
        <f t="shared" si="3"/>
        <v>4</v>
      </c>
    </row>
    <row r="35" spans="2:3" ht="15">
      <c r="B35" s="3"/>
      <c r="C35" s="2"/>
    </row>
  </sheetData>
  <sheetProtection/>
  <mergeCells count="13">
    <mergeCell ref="U3:U4"/>
    <mergeCell ref="V3:V4"/>
    <mergeCell ref="D3:S3"/>
    <mergeCell ref="A3:A4"/>
    <mergeCell ref="B3:B4"/>
    <mergeCell ref="C3:C4"/>
    <mergeCell ref="T3:T4"/>
    <mergeCell ref="A1:F1"/>
    <mergeCell ref="G1:Q1"/>
    <mergeCell ref="R1:V1"/>
    <mergeCell ref="A2:B2"/>
    <mergeCell ref="D2:O2"/>
    <mergeCell ref="Q2:V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V44"/>
  <sheetViews>
    <sheetView zoomScalePageLayoutView="0" workbookViewId="0" topLeftCell="A1">
      <pane xSplit="3" ySplit="4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U6" sqref="U6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6.00390625" style="0" customWidth="1"/>
    <col min="4" max="20" width="4.75390625" style="0" customWidth="1"/>
    <col min="21" max="21" width="6.625" style="0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115" t="s">
        <v>105</v>
      </c>
      <c r="P1" s="115"/>
      <c r="Q1" s="115"/>
      <c r="R1" s="115"/>
      <c r="S1" s="115"/>
      <c r="T1" s="115"/>
      <c r="U1" s="115"/>
      <c r="V1" s="116"/>
    </row>
    <row r="2" spans="1:22" ht="13.5" thickBot="1">
      <c r="A2" s="94" t="s">
        <v>67</v>
      </c>
      <c r="B2" s="89"/>
      <c r="C2" s="1"/>
      <c r="D2" s="94" t="s">
        <v>94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4" t="s">
        <v>95</v>
      </c>
      <c r="P2" s="94"/>
      <c r="Q2" s="94"/>
      <c r="R2" s="94"/>
      <c r="S2" s="94"/>
      <c r="T2" s="94"/>
      <c r="U2" s="94"/>
      <c r="V2" s="94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86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18" t="s">
        <v>6</v>
      </c>
      <c r="P3" s="119"/>
      <c r="Q3" s="119"/>
      <c r="R3" s="119"/>
      <c r="S3" s="119"/>
      <c r="T3" s="120"/>
      <c r="U3" s="111" t="s">
        <v>7</v>
      </c>
      <c r="V3" s="113" t="s">
        <v>96</v>
      </c>
    </row>
    <row r="4" spans="1:22" ht="87.75" customHeight="1" thickBot="1">
      <c r="A4" s="104"/>
      <c r="B4" s="106"/>
      <c r="C4" s="108"/>
      <c r="D4" s="27" t="s">
        <v>5</v>
      </c>
      <c r="E4" s="28" t="s">
        <v>74</v>
      </c>
      <c r="F4" s="28" t="s">
        <v>75</v>
      </c>
      <c r="G4" s="28" t="s">
        <v>76</v>
      </c>
      <c r="H4" s="27" t="s">
        <v>77</v>
      </c>
      <c r="I4" s="27" t="s">
        <v>78</v>
      </c>
      <c r="J4" s="27" t="s">
        <v>79</v>
      </c>
      <c r="K4" s="27" t="s">
        <v>80</v>
      </c>
      <c r="L4" s="27" t="s">
        <v>81</v>
      </c>
      <c r="M4" s="27" t="s">
        <v>82</v>
      </c>
      <c r="N4" s="27" t="s">
        <v>83</v>
      </c>
      <c r="O4" s="29" t="s">
        <v>84</v>
      </c>
      <c r="P4" s="30" t="s">
        <v>85</v>
      </c>
      <c r="Q4" s="30" t="s">
        <v>87</v>
      </c>
      <c r="R4" s="30" t="s">
        <v>88</v>
      </c>
      <c r="S4" s="30" t="s">
        <v>89</v>
      </c>
      <c r="T4" s="30" t="s">
        <v>90</v>
      </c>
      <c r="U4" s="112"/>
      <c r="V4" s="114"/>
    </row>
    <row r="5" spans="1:22" ht="12.75">
      <c r="A5" s="6">
        <v>1</v>
      </c>
      <c r="B5" s="9" t="s">
        <v>9</v>
      </c>
      <c r="C5" s="10" t="s">
        <v>40</v>
      </c>
      <c r="D5" s="58">
        <f>ROUND(Religia!U5,0)</f>
        <v>3</v>
      </c>
      <c r="E5" s="59">
        <f>ROUND(Polski!U5,0)</f>
        <v>3</v>
      </c>
      <c r="F5" s="66">
        <f>ROUND(Historia1!U5,0)</f>
        <v>3</v>
      </c>
      <c r="G5" s="66">
        <f>ROUND(Angielski!U5,0)</f>
        <v>4</v>
      </c>
      <c r="H5" s="66">
        <f>ROUND(Matematyka!U5,0)</f>
        <v>3</v>
      </c>
      <c r="I5" s="66">
        <f>ROUND(Przyroda!U5,0)</f>
        <v>3</v>
      </c>
      <c r="J5" s="59">
        <f>ROUND(Muzyka!U5,0)</f>
        <v>4</v>
      </c>
      <c r="K5" s="59">
        <f>ROUND(Plastyka!U5,0)</f>
        <v>3</v>
      </c>
      <c r="L5" s="59">
        <f>ROUND(Technika!U5,0)</f>
        <v>3</v>
      </c>
      <c r="M5" s="59">
        <f>ROUND(Informatyka!U5,0)</f>
        <v>4</v>
      </c>
      <c r="N5" s="78">
        <f>ROUND(W_F!U5,0)</f>
        <v>4</v>
      </c>
      <c r="O5" s="39">
        <f>COUNTIF($D5:$N5,6)</f>
        <v>0</v>
      </c>
      <c r="P5" s="24">
        <f>COUNTIF($D5:$N5,5)</f>
        <v>0</v>
      </c>
      <c r="Q5" s="24">
        <f>COUNTIF($D5:$N5,4)</f>
        <v>4</v>
      </c>
      <c r="R5" s="24">
        <f>COUNTIF($D5:$N5,3)</f>
        <v>7</v>
      </c>
      <c r="S5" s="24">
        <f>COUNTIF($D5:$N5,2)</f>
        <v>0</v>
      </c>
      <c r="T5" s="24">
        <f>COUNTIF($D5:$N5,1)</f>
        <v>0</v>
      </c>
      <c r="U5" s="40">
        <f>AVERAGE(D5:N5)</f>
        <v>3.3636363636363638</v>
      </c>
      <c r="V5" s="34"/>
    </row>
    <row r="6" spans="1:22" ht="12.75">
      <c r="A6" s="7">
        <v>2</v>
      </c>
      <c r="B6" s="11" t="s">
        <v>10</v>
      </c>
      <c r="C6" s="12" t="s">
        <v>23</v>
      </c>
      <c r="D6" s="60">
        <f>ROUND(Religia!U6,0)</f>
        <v>4</v>
      </c>
      <c r="E6" s="61">
        <f>ROUND(Polski!U6,0)</f>
        <v>3</v>
      </c>
      <c r="F6" s="67">
        <f>ROUND(Historia1!U6,0)</f>
        <v>3</v>
      </c>
      <c r="G6" s="67">
        <f>ROUND(Angielski!U6,0)</f>
        <v>3</v>
      </c>
      <c r="H6" s="67">
        <f>ROUND(Matematyka!U6,0)</f>
        <v>3</v>
      </c>
      <c r="I6" s="67">
        <f>ROUND(Przyroda!U6,0)</f>
        <v>4</v>
      </c>
      <c r="J6" s="61">
        <f>ROUND(Muzyka!U6,0)</f>
        <v>3</v>
      </c>
      <c r="K6" s="61">
        <f>ROUND(Plastyka!U6,0)</f>
        <v>3</v>
      </c>
      <c r="L6" s="61">
        <f>ROUND(Technika!U6,0)</f>
        <v>4</v>
      </c>
      <c r="M6" s="61">
        <f>ROUND(Informatyka!U6,0)</f>
        <v>5</v>
      </c>
      <c r="N6" s="79">
        <f>ROUND(W_F!U6,0)</f>
        <v>4</v>
      </c>
      <c r="O6" s="41">
        <f aca="true" t="shared" si="0" ref="O6:O34">COUNTIF($D6:$N6,6)</f>
        <v>0</v>
      </c>
      <c r="P6" s="25">
        <f aca="true" t="shared" si="1" ref="P6:P34">COUNTIF($D6:$N6,5)</f>
        <v>1</v>
      </c>
      <c r="Q6" s="25">
        <f aca="true" t="shared" si="2" ref="Q6:Q34">COUNTIF($D6:$N6,4)</f>
        <v>4</v>
      </c>
      <c r="R6" s="25">
        <f aca="true" t="shared" si="3" ref="R6:R34">COUNTIF($D6:$N6,3)</f>
        <v>6</v>
      </c>
      <c r="S6" s="25">
        <f aca="true" t="shared" si="4" ref="S6:S34">COUNTIF($D6:$N6,2)</f>
        <v>0</v>
      </c>
      <c r="T6" s="25">
        <f aca="true" t="shared" si="5" ref="T6:T34">COUNTIF($D6:$N6,1)</f>
        <v>0</v>
      </c>
      <c r="U6" s="42">
        <f aca="true" t="shared" si="6" ref="U6:U34">AVERAGE(D6:N6)</f>
        <v>3.5454545454545454</v>
      </c>
      <c r="V6" s="34"/>
    </row>
    <row r="7" spans="1:22" ht="12.75">
      <c r="A7" s="7">
        <v>3</v>
      </c>
      <c r="B7" s="11" t="s">
        <v>11</v>
      </c>
      <c r="C7" s="12" t="s">
        <v>24</v>
      </c>
      <c r="D7" s="60">
        <f>ROUND(Religia!U7,0)</f>
        <v>3</v>
      </c>
      <c r="E7" s="61">
        <f>ROUND(Polski!U7,0)</f>
        <v>3</v>
      </c>
      <c r="F7" s="67">
        <f>ROUND(Historia1!U7,0)</f>
        <v>3</v>
      </c>
      <c r="G7" s="67">
        <f>ROUND(Angielski!U7,0)</f>
        <v>4</v>
      </c>
      <c r="H7" s="67">
        <f>ROUND(Matematyka!U7,0)</f>
        <v>4</v>
      </c>
      <c r="I7" s="67">
        <f>ROUND(Przyroda!U7,0)</f>
        <v>3</v>
      </c>
      <c r="J7" s="61">
        <f>ROUND(Muzyka!U7,0)</f>
        <v>4</v>
      </c>
      <c r="K7" s="61">
        <f>ROUND(Plastyka!U7,0)</f>
        <v>3</v>
      </c>
      <c r="L7" s="61">
        <f>ROUND(Technika!U7,0)</f>
        <v>3</v>
      </c>
      <c r="M7" s="61">
        <f>ROUND(Informatyka!U7,0)</f>
        <v>4</v>
      </c>
      <c r="N7" s="79">
        <f>ROUND(W_F!U7,0)</f>
        <v>1</v>
      </c>
      <c r="O7" s="41">
        <f t="shared" si="0"/>
        <v>0</v>
      </c>
      <c r="P7" s="25">
        <f t="shared" si="1"/>
        <v>0</v>
      </c>
      <c r="Q7" s="25">
        <f t="shared" si="2"/>
        <v>4</v>
      </c>
      <c r="R7" s="25">
        <f t="shared" si="3"/>
        <v>6</v>
      </c>
      <c r="S7" s="25">
        <f t="shared" si="4"/>
        <v>0</v>
      </c>
      <c r="T7" s="25">
        <f t="shared" si="5"/>
        <v>1</v>
      </c>
      <c r="U7" s="42">
        <f t="shared" si="6"/>
        <v>3.1818181818181817</v>
      </c>
      <c r="V7" s="34"/>
    </row>
    <row r="8" spans="1:22" ht="12.75">
      <c r="A8" s="7">
        <v>4</v>
      </c>
      <c r="B8" s="11" t="s">
        <v>12</v>
      </c>
      <c r="C8" s="12" t="s">
        <v>26</v>
      </c>
      <c r="D8" s="60">
        <f>ROUND(Religia!U8,0)</f>
        <v>6</v>
      </c>
      <c r="E8" s="61">
        <f>ROUND(Polski!U8,0)</f>
        <v>6</v>
      </c>
      <c r="F8" s="67">
        <f>ROUND(Historia1!U8,0)</f>
        <v>5</v>
      </c>
      <c r="G8" s="67">
        <f>ROUND(Angielski!U8,0)</f>
        <v>5</v>
      </c>
      <c r="H8" s="67">
        <f>ROUND(Matematyka!U8,0)</f>
        <v>5</v>
      </c>
      <c r="I8" s="67">
        <f>ROUND(Przyroda!U8,0)</f>
        <v>6</v>
      </c>
      <c r="J8" s="61">
        <f>ROUND(Muzyka!U8,0)</f>
        <v>5</v>
      </c>
      <c r="K8" s="61">
        <f>ROUND(Plastyka!U8,0)</f>
        <v>4</v>
      </c>
      <c r="L8" s="61">
        <f>ROUND(Technika!U8,0)</f>
        <v>6</v>
      </c>
      <c r="M8" s="61">
        <f>ROUND(Informatyka!U8,0)</f>
        <v>5</v>
      </c>
      <c r="N8" s="79">
        <f>ROUND(W_F!U8,0)</f>
        <v>5</v>
      </c>
      <c r="O8" s="41">
        <f t="shared" si="0"/>
        <v>4</v>
      </c>
      <c r="P8" s="25">
        <f t="shared" si="1"/>
        <v>6</v>
      </c>
      <c r="Q8" s="25">
        <f t="shared" si="2"/>
        <v>1</v>
      </c>
      <c r="R8" s="25">
        <f t="shared" si="3"/>
        <v>0</v>
      </c>
      <c r="S8" s="25">
        <f t="shared" si="4"/>
        <v>0</v>
      </c>
      <c r="T8" s="25">
        <f t="shared" si="5"/>
        <v>0</v>
      </c>
      <c r="U8" s="42">
        <f t="shared" si="6"/>
        <v>5.2727272727272725</v>
      </c>
      <c r="V8" s="34"/>
    </row>
    <row r="9" spans="1:22" ht="12.75">
      <c r="A9" s="7">
        <v>5</v>
      </c>
      <c r="B9" s="11" t="s">
        <v>13</v>
      </c>
      <c r="C9" s="12" t="s">
        <v>25</v>
      </c>
      <c r="D9" s="60">
        <f>ROUND(Religia!U9,0)</f>
        <v>4</v>
      </c>
      <c r="E9" s="61">
        <f>ROUND(Polski!U9,0)</f>
        <v>4</v>
      </c>
      <c r="F9" s="67">
        <f>ROUND(Historia1!U9,0)</f>
        <v>4</v>
      </c>
      <c r="G9" s="67">
        <f>ROUND(Angielski!U9,0)</f>
        <v>3</v>
      </c>
      <c r="H9" s="67">
        <f>ROUND(Matematyka!U9,0)</f>
        <v>3</v>
      </c>
      <c r="I9" s="67">
        <f>ROUND(Przyroda!U9,0)</f>
        <v>3</v>
      </c>
      <c r="J9" s="61">
        <f>ROUND(Muzyka!U9,0)</f>
        <v>3</v>
      </c>
      <c r="K9" s="61">
        <f>ROUND(Plastyka!U9,0)</f>
        <v>3</v>
      </c>
      <c r="L9" s="61">
        <f>ROUND(Technika!U9,0)</f>
        <v>3</v>
      </c>
      <c r="M9" s="61">
        <f>ROUND(Informatyka!U9,0)</f>
        <v>3</v>
      </c>
      <c r="N9" s="79">
        <f>ROUND(W_F!U9,0)</f>
        <v>4</v>
      </c>
      <c r="O9" s="41">
        <f t="shared" si="0"/>
        <v>0</v>
      </c>
      <c r="P9" s="25">
        <f t="shared" si="1"/>
        <v>0</v>
      </c>
      <c r="Q9" s="25">
        <f t="shared" si="2"/>
        <v>4</v>
      </c>
      <c r="R9" s="25">
        <f t="shared" si="3"/>
        <v>7</v>
      </c>
      <c r="S9" s="25">
        <f t="shared" si="4"/>
        <v>0</v>
      </c>
      <c r="T9" s="25">
        <f t="shared" si="5"/>
        <v>0</v>
      </c>
      <c r="U9" s="42">
        <f t="shared" si="6"/>
        <v>3.3636363636363638</v>
      </c>
      <c r="V9" s="34"/>
    </row>
    <row r="10" spans="1:22" ht="12.75">
      <c r="A10" s="7">
        <v>6</v>
      </c>
      <c r="B10" s="11" t="s">
        <v>14</v>
      </c>
      <c r="C10" s="12" t="s">
        <v>28</v>
      </c>
      <c r="D10" s="60">
        <f>ROUND(Religia!U10,0)</f>
        <v>4</v>
      </c>
      <c r="E10" s="61">
        <f>ROUND(Polski!U10,0)</f>
        <v>3</v>
      </c>
      <c r="F10" s="67">
        <f>ROUND(Historia1!U10,0)</f>
        <v>4</v>
      </c>
      <c r="G10" s="67">
        <f>ROUND(Angielski!U10,0)</f>
        <v>4</v>
      </c>
      <c r="H10" s="67">
        <f>ROUND(Matematyka!U10,0)</f>
        <v>4</v>
      </c>
      <c r="I10" s="67">
        <f>ROUND(Przyroda!U10,0)</f>
        <v>3</v>
      </c>
      <c r="J10" s="61">
        <f>ROUND(Muzyka!U10,0)</f>
        <v>3</v>
      </c>
      <c r="K10" s="61">
        <f>ROUND(Plastyka!U10,0)</f>
        <v>4</v>
      </c>
      <c r="L10" s="61">
        <f>ROUND(Technika!U10,0)</f>
        <v>4</v>
      </c>
      <c r="M10" s="61">
        <f>ROUND(Informatyka!U10,0)</f>
        <v>3</v>
      </c>
      <c r="N10" s="79">
        <f>ROUND(W_F!U10,0)</f>
        <v>3</v>
      </c>
      <c r="O10" s="41">
        <f t="shared" si="0"/>
        <v>0</v>
      </c>
      <c r="P10" s="25">
        <f t="shared" si="1"/>
        <v>0</v>
      </c>
      <c r="Q10" s="25">
        <f t="shared" si="2"/>
        <v>6</v>
      </c>
      <c r="R10" s="25">
        <f t="shared" si="3"/>
        <v>5</v>
      </c>
      <c r="S10" s="25">
        <f t="shared" si="4"/>
        <v>0</v>
      </c>
      <c r="T10" s="25">
        <f t="shared" si="5"/>
        <v>0</v>
      </c>
      <c r="U10" s="42">
        <f t="shared" si="6"/>
        <v>3.5454545454545454</v>
      </c>
      <c r="V10" s="34"/>
    </row>
    <row r="11" spans="1:22" ht="12.75">
      <c r="A11" s="7">
        <v>7</v>
      </c>
      <c r="B11" s="11" t="s">
        <v>14</v>
      </c>
      <c r="C11" s="12" t="s">
        <v>27</v>
      </c>
      <c r="D11" s="60">
        <f>ROUND(Religia!U11,0)</f>
        <v>4</v>
      </c>
      <c r="E11" s="61">
        <f>ROUND(Polski!U11,0)</f>
        <v>4</v>
      </c>
      <c r="F11" s="67">
        <f>ROUND(Historia1!U11,0)</f>
        <v>4</v>
      </c>
      <c r="G11" s="67">
        <f>ROUND(Angielski!U11,0)</f>
        <v>4</v>
      </c>
      <c r="H11" s="67">
        <f>ROUND(Matematyka!U11,0)</f>
        <v>4</v>
      </c>
      <c r="I11" s="67">
        <f>ROUND(Przyroda!U11,0)</f>
        <v>4</v>
      </c>
      <c r="J11" s="61">
        <f>ROUND(Muzyka!U11,0)</f>
        <v>4</v>
      </c>
      <c r="K11" s="61">
        <f>ROUND(Plastyka!U11,0)</f>
        <v>4</v>
      </c>
      <c r="L11" s="61">
        <f>ROUND(Technika!U11,0)</f>
        <v>4</v>
      </c>
      <c r="M11" s="61">
        <f>ROUND(Informatyka!U11,0)</f>
        <v>3</v>
      </c>
      <c r="N11" s="79">
        <f>ROUND(W_F!U11,0)</f>
        <v>4</v>
      </c>
      <c r="O11" s="41">
        <f t="shared" si="0"/>
        <v>0</v>
      </c>
      <c r="P11" s="25">
        <f t="shared" si="1"/>
        <v>0</v>
      </c>
      <c r="Q11" s="25">
        <f t="shared" si="2"/>
        <v>10</v>
      </c>
      <c r="R11" s="25">
        <f t="shared" si="3"/>
        <v>1</v>
      </c>
      <c r="S11" s="25">
        <f t="shared" si="4"/>
        <v>0</v>
      </c>
      <c r="T11" s="25">
        <f t="shared" si="5"/>
        <v>0</v>
      </c>
      <c r="U11" s="42">
        <f t="shared" si="6"/>
        <v>3.909090909090909</v>
      </c>
      <c r="V11" s="34"/>
    </row>
    <row r="12" spans="1:22" ht="12.75">
      <c r="A12" s="7">
        <v>8</v>
      </c>
      <c r="B12" s="11" t="s">
        <v>20</v>
      </c>
      <c r="C12" s="12" t="s">
        <v>33</v>
      </c>
      <c r="D12" s="60">
        <f>ROUND(Religia!U12,0)</f>
        <v>3</v>
      </c>
      <c r="E12" s="61">
        <f>ROUND(Polski!U12,0)</f>
        <v>4</v>
      </c>
      <c r="F12" s="67">
        <f>ROUND(Historia1!U12,0)</f>
        <v>3</v>
      </c>
      <c r="G12" s="67">
        <f>ROUND(Angielski!U12,0)</f>
        <v>4</v>
      </c>
      <c r="H12" s="67">
        <f>ROUND(Matematyka!U12,0)</f>
        <v>3</v>
      </c>
      <c r="I12" s="67">
        <f>ROUND(Przyroda!U12,0)</f>
        <v>3</v>
      </c>
      <c r="J12" s="61">
        <f>ROUND(Muzyka!U12,0)</f>
        <v>3</v>
      </c>
      <c r="K12" s="61">
        <f>ROUND(Plastyka!U12,0)</f>
        <v>4</v>
      </c>
      <c r="L12" s="61">
        <f>ROUND(Technika!U12,0)</f>
        <v>4</v>
      </c>
      <c r="M12" s="61">
        <f>ROUND(Informatyka!U12,0)</f>
        <v>3</v>
      </c>
      <c r="N12" s="79">
        <f>ROUND(W_F!U12,0)</f>
        <v>3</v>
      </c>
      <c r="O12" s="41">
        <f t="shared" si="0"/>
        <v>0</v>
      </c>
      <c r="P12" s="25">
        <f t="shared" si="1"/>
        <v>0</v>
      </c>
      <c r="Q12" s="25">
        <f t="shared" si="2"/>
        <v>4</v>
      </c>
      <c r="R12" s="25">
        <f t="shared" si="3"/>
        <v>7</v>
      </c>
      <c r="S12" s="25">
        <f t="shared" si="4"/>
        <v>0</v>
      </c>
      <c r="T12" s="25">
        <f t="shared" si="5"/>
        <v>0</v>
      </c>
      <c r="U12" s="42">
        <f t="shared" si="6"/>
        <v>3.3636363636363638</v>
      </c>
      <c r="V12" s="34"/>
    </row>
    <row r="13" spans="1:22" ht="12.75">
      <c r="A13" s="7">
        <v>9</v>
      </c>
      <c r="B13" s="11" t="s">
        <v>22</v>
      </c>
      <c r="C13" s="12" t="s">
        <v>34</v>
      </c>
      <c r="D13" s="60">
        <f>ROUND(Religia!U13,0)</f>
        <v>3</v>
      </c>
      <c r="E13" s="61">
        <f>ROUND(Polski!U13,0)</f>
        <v>3</v>
      </c>
      <c r="F13" s="67">
        <f>ROUND(Historia1!U13,0)</f>
        <v>4</v>
      </c>
      <c r="G13" s="67">
        <f>ROUND(Angielski!U13,0)</f>
        <v>3</v>
      </c>
      <c r="H13" s="67">
        <f>ROUND(Matematyka!U13,0)</f>
        <v>4</v>
      </c>
      <c r="I13" s="67">
        <f>ROUND(Przyroda!U13,0)</f>
        <v>3</v>
      </c>
      <c r="J13" s="61">
        <f>ROUND(Muzyka!U13,0)</f>
        <v>3</v>
      </c>
      <c r="K13" s="61">
        <f>ROUND(Plastyka!U13,0)</f>
        <v>4</v>
      </c>
      <c r="L13" s="61">
        <f>ROUND(Technika!U13,0)</f>
        <v>3</v>
      </c>
      <c r="M13" s="61">
        <f>ROUND(Informatyka!U13,0)</f>
        <v>3</v>
      </c>
      <c r="N13" s="79">
        <f>ROUND(W_F!U13,0)</f>
        <v>4</v>
      </c>
      <c r="O13" s="41">
        <f t="shared" si="0"/>
        <v>0</v>
      </c>
      <c r="P13" s="25">
        <f t="shared" si="1"/>
        <v>0</v>
      </c>
      <c r="Q13" s="25">
        <f t="shared" si="2"/>
        <v>4</v>
      </c>
      <c r="R13" s="25">
        <f t="shared" si="3"/>
        <v>7</v>
      </c>
      <c r="S13" s="25">
        <f t="shared" si="4"/>
        <v>0</v>
      </c>
      <c r="T13" s="25">
        <f t="shared" si="5"/>
        <v>0</v>
      </c>
      <c r="U13" s="42">
        <f t="shared" si="6"/>
        <v>3.3636363636363638</v>
      </c>
      <c r="V13" s="34"/>
    </row>
    <row r="14" spans="1:22" ht="12.75" customHeight="1">
      <c r="A14" s="7">
        <v>10</v>
      </c>
      <c r="B14" s="11" t="s">
        <v>19</v>
      </c>
      <c r="C14" s="12" t="s">
        <v>32</v>
      </c>
      <c r="D14" s="60">
        <f>ROUND(Religia!U14,0)</f>
        <v>4</v>
      </c>
      <c r="E14" s="61">
        <f>ROUND(Polski!U14,0)</f>
        <v>3</v>
      </c>
      <c r="F14" s="67">
        <f>ROUND(Historia1!U14,0)</f>
        <v>3</v>
      </c>
      <c r="G14" s="67">
        <f>ROUND(Angielski!U14,0)</f>
        <v>4</v>
      </c>
      <c r="H14" s="67">
        <f>ROUND(Matematyka!U14,0)</f>
        <v>4</v>
      </c>
      <c r="I14" s="67">
        <f>ROUND(Przyroda!U14,0)</f>
        <v>3</v>
      </c>
      <c r="J14" s="61">
        <f>ROUND(Muzyka!U14,0)</f>
        <v>4</v>
      </c>
      <c r="K14" s="61">
        <f>ROUND(Plastyka!U14,0)</f>
        <v>3</v>
      </c>
      <c r="L14" s="61">
        <f>ROUND(Technika!U14,0)</f>
        <v>4</v>
      </c>
      <c r="M14" s="61">
        <f>ROUND(Informatyka!U14,0)</f>
        <v>3</v>
      </c>
      <c r="N14" s="79">
        <f>ROUND(W_F!U14,0)</f>
        <v>3</v>
      </c>
      <c r="O14" s="41">
        <f t="shared" si="0"/>
        <v>0</v>
      </c>
      <c r="P14" s="25">
        <f t="shared" si="1"/>
        <v>0</v>
      </c>
      <c r="Q14" s="25">
        <f t="shared" si="2"/>
        <v>5</v>
      </c>
      <c r="R14" s="25">
        <f t="shared" si="3"/>
        <v>6</v>
      </c>
      <c r="S14" s="25">
        <f t="shared" si="4"/>
        <v>0</v>
      </c>
      <c r="T14" s="25">
        <f t="shared" si="5"/>
        <v>0</v>
      </c>
      <c r="U14" s="42">
        <f t="shared" si="6"/>
        <v>3.4545454545454546</v>
      </c>
      <c r="V14" s="34"/>
    </row>
    <row r="15" spans="1:22" ht="12.75">
      <c r="A15" s="7">
        <v>11</v>
      </c>
      <c r="B15" s="11" t="s">
        <v>60</v>
      </c>
      <c r="C15" s="12" t="s">
        <v>61</v>
      </c>
      <c r="D15" s="60">
        <f>ROUND(Religia!U15,0)</f>
        <v>3</v>
      </c>
      <c r="E15" s="61">
        <f>ROUND(Polski!U15,0)</f>
        <v>4</v>
      </c>
      <c r="F15" s="67">
        <f>ROUND(Historia1!U15,0)</f>
        <v>3</v>
      </c>
      <c r="G15" s="67">
        <f>ROUND(Angielski!U15,0)</f>
        <v>4</v>
      </c>
      <c r="H15" s="67">
        <f>ROUND(Matematyka!U15,0)</f>
        <v>4</v>
      </c>
      <c r="I15" s="67">
        <f>ROUND(Przyroda!U15,0)</f>
        <v>4</v>
      </c>
      <c r="J15" s="61">
        <f>ROUND(Muzyka!U15,0)</f>
        <v>4</v>
      </c>
      <c r="K15" s="61">
        <f>ROUND(Plastyka!U15,0)</f>
        <v>4</v>
      </c>
      <c r="L15" s="61">
        <f>ROUND(Technika!U15,0)</f>
        <v>1</v>
      </c>
      <c r="M15" s="61">
        <f>ROUND(Informatyka!U15,0)</f>
        <v>3</v>
      </c>
      <c r="N15" s="79">
        <f>ROUND(W_F!U15,0)</f>
        <v>3</v>
      </c>
      <c r="O15" s="41">
        <f t="shared" si="0"/>
        <v>0</v>
      </c>
      <c r="P15" s="25">
        <f t="shared" si="1"/>
        <v>0</v>
      </c>
      <c r="Q15" s="25">
        <f t="shared" si="2"/>
        <v>6</v>
      </c>
      <c r="R15" s="25">
        <f t="shared" si="3"/>
        <v>4</v>
      </c>
      <c r="S15" s="25">
        <f t="shared" si="4"/>
        <v>0</v>
      </c>
      <c r="T15" s="25">
        <f t="shared" si="5"/>
        <v>1</v>
      </c>
      <c r="U15" s="42">
        <f t="shared" si="6"/>
        <v>3.3636363636363638</v>
      </c>
      <c r="V15" s="34"/>
    </row>
    <row r="16" spans="1:22" ht="12.75">
      <c r="A16" s="7">
        <v>12</v>
      </c>
      <c r="B16" s="11" t="s">
        <v>58</v>
      </c>
      <c r="C16" s="12" t="s">
        <v>59</v>
      </c>
      <c r="D16" s="60">
        <f>ROUND(Religia!U16,0)</f>
        <v>4</v>
      </c>
      <c r="E16" s="61">
        <f>ROUND(Polski!U16,0)</f>
        <v>3</v>
      </c>
      <c r="F16" s="67">
        <f>ROUND(Historia1!U16,0)</f>
        <v>4</v>
      </c>
      <c r="G16" s="67">
        <f>ROUND(Angielski!U16,0)</f>
        <v>4</v>
      </c>
      <c r="H16" s="67">
        <f>ROUND(Matematyka!U16,0)</f>
        <v>3</v>
      </c>
      <c r="I16" s="67">
        <f>ROUND(Przyroda!U16,0)</f>
        <v>4</v>
      </c>
      <c r="J16" s="61">
        <f>ROUND(Muzyka!U16,0)</f>
        <v>3</v>
      </c>
      <c r="K16" s="61">
        <f>ROUND(Plastyka!U16,0)</f>
        <v>3</v>
      </c>
      <c r="L16" s="61">
        <f>ROUND(Technika!U16,0)</f>
        <v>4</v>
      </c>
      <c r="M16" s="61">
        <f>ROUND(Informatyka!U16,0)</f>
        <v>4</v>
      </c>
      <c r="N16" s="79">
        <f>ROUND(W_F!U16,0)</f>
        <v>4</v>
      </c>
      <c r="O16" s="41">
        <f t="shared" si="0"/>
        <v>0</v>
      </c>
      <c r="P16" s="25">
        <f t="shared" si="1"/>
        <v>0</v>
      </c>
      <c r="Q16" s="25">
        <f t="shared" si="2"/>
        <v>7</v>
      </c>
      <c r="R16" s="25">
        <f t="shared" si="3"/>
        <v>4</v>
      </c>
      <c r="S16" s="25">
        <f t="shared" si="4"/>
        <v>0</v>
      </c>
      <c r="T16" s="25">
        <f t="shared" si="5"/>
        <v>0</v>
      </c>
      <c r="U16" s="42">
        <f t="shared" si="6"/>
        <v>3.6363636363636362</v>
      </c>
      <c r="V16" s="34"/>
    </row>
    <row r="17" spans="1:22" ht="14.25" customHeight="1">
      <c r="A17" s="7">
        <v>13</v>
      </c>
      <c r="B17" s="11" t="s">
        <v>62</v>
      </c>
      <c r="C17" s="12" t="s">
        <v>63</v>
      </c>
      <c r="D17" s="60">
        <f>ROUND(Religia!U17,0)</f>
        <v>4</v>
      </c>
      <c r="E17" s="61">
        <f>ROUND(Polski!U17,0)</f>
        <v>4</v>
      </c>
      <c r="F17" s="67">
        <f>ROUND(Historia1!U17,0)</f>
        <v>4</v>
      </c>
      <c r="G17" s="67">
        <f>ROUND(Angielski!U17,0)</f>
        <v>3</v>
      </c>
      <c r="H17" s="67">
        <f>ROUND(Matematyka!U17,0)</f>
        <v>3</v>
      </c>
      <c r="I17" s="67">
        <f>ROUND(Przyroda!U17,0)</f>
        <v>3</v>
      </c>
      <c r="J17" s="61">
        <f>ROUND(Muzyka!U17,0)</f>
        <v>3</v>
      </c>
      <c r="K17" s="61">
        <f>ROUND(Plastyka!U17,0)</f>
        <v>4</v>
      </c>
      <c r="L17" s="61">
        <f>ROUND(Technika!U17,0)</f>
        <v>4</v>
      </c>
      <c r="M17" s="61">
        <f>ROUND(Informatyka!U17,0)</f>
        <v>3</v>
      </c>
      <c r="N17" s="79">
        <f>ROUND(W_F!U17,0)</f>
        <v>4</v>
      </c>
      <c r="O17" s="41">
        <f t="shared" si="0"/>
        <v>0</v>
      </c>
      <c r="P17" s="25">
        <f t="shared" si="1"/>
        <v>0</v>
      </c>
      <c r="Q17" s="25">
        <f t="shared" si="2"/>
        <v>6</v>
      </c>
      <c r="R17" s="25">
        <f t="shared" si="3"/>
        <v>5</v>
      </c>
      <c r="S17" s="25">
        <f t="shared" si="4"/>
        <v>0</v>
      </c>
      <c r="T17" s="25">
        <f t="shared" si="5"/>
        <v>0</v>
      </c>
      <c r="U17" s="42">
        <f t="shared" si="6"/>
        <v>3.5454545454545454</v>
      </c>
      <c r="V17" s="34"/>
    </row>
    <row r="18" spans="1:22" ht="12.75">
      <c r="A18" s="7">
        <v>14</v>
      </c>
      <c r="B18" s="11" t="s">
        <v>17</v>
      </c>
      <c r="C18" s="12" t="s">
        <v>31</v>
      </c>
      <c r="D18" s="60">
        <f>ROUND(Religia!U18,0)</f>
        <v>3</v>
      </c>
      <c r="E18" s="61">
        <f>ROUND(Polski!U18,0)</f>
        <v>3</v>
      </c>
      <c r="F18" s="67">
        <f>ROUND(Historia1!U18,0)</f>
        <v>3</v>
      </c>
      <c r="G18" s="67">
        <f>ROUND(Angielski!U18,0)</f>
        <v>3</v>
      </c>
      <c r="H18" s="67">
        <f>ROUND(Matematyka!U18,0)</f>
        <v>3</v>
      </c>
      <c r="I18" s="67">
        <f>ROUND(Przyroda!U18,0)</f>
        <v>3</v>
      </c>
      <c r="J18" s="61">
        <f>ROUND(Muzyka!U18,0)</f>
        <v>3</v>
      </c>
      <c r="K18" s="61">
        <f>ROUND(Plastyka!U18,0)</f>
        <v>4</v>
      </c>
      <c r="L18" s="61">
        <f>ROUND(Technika!U18,0)</f>
        <v>4</v>
      </c>
      <c r="M18" s="61">
        <f>ROUND(Informatyka!U18,0)</f>
        <v>3</v>
      </c>
      <c r="N18" s="79">
        <f>ROUND(W_F!U18,0)</f>
        <v>4</v>
      </c>
      <c r="O18" s="41">
        <f t="shared" si="0"/>
        <v>0</v>
      </c>
      <c r="P18" s="25">
        <f t="shared" si="1"/>
        <v>0</v>
      </c>
      <c r="Q18" s="25">
        <f t="shared" si="2"/>
        <v>3</v>
      </c>
      <c r="R18" s="25">
        <f t="shared" si="3"/>
        <v>8</v>
      </c>
      <c r="S18" s="25">
        <f t="shared" si="4"/>
        <v>0</v>
      </c>
      <c r="T18" s="25">
        <f t="shared" si="5"/>
        <v>0</v>
      </c>
      <c r="U18" s="42">
        <f t="shared" si="6"/>
        <v>3.272727272727273</v>
      </c>
      <c r="V18" s="34"/>
    </row>
    <row r="19" spans="1:22" ht="12.75">
      <c r="A19" s="7">
        <v>15</v>
      </c>
      <c r="B19" s="11" t="s">
        <v>64</v>
      </c>
      <c r="C19" s="12" t="s">
        <v>65</v>
      </c>
      <c r="D19" s="60">
        <f>ROUND(Religia!U19,0)</f>
        <v>3</v>
      </c>
      <c r="E19" s="61">
        <f>ROUND(Polski!U19,0)</f>
        <v>4</v>
      </c>
      <c r="F19" s="67">
        <f>ROUND(Historia1!U19,0)</f>
        <v>3</v>
      </c>
      <c r="G19" s="67">
        <f>ROUND(Angielski!U19,0)</f>
        <v>3</v>
      </c>
      <c r="H19" s="67">
        <f>ROUND(Matematyka!U19,0)</f>
        <v>4</v>
      </c>
      <c r="I19" s="67">
        <f>ROUND(Przyroda!U19,0)</f>
        <v>3</v>
      </c>
      <c r="J19" s="61">
        <f>ROUND(Muzyka!U19,0)</f>
        <v>4</v>
      </c>
      <c r="K19" s="61">
        <f>ROUND(Plastyka!U19,0)</f>
        <v>4</v>
      </c>
      <c r="L19" s="61">
        <f>ROUND(Technika!U19,0)</f>
        <v>3</v>
      </c>
      <c r="M19" s="61">
        <f>ROUND(Informatyka!U19,0)</f>
        <v>3</v>
      </c>
      <c r="N19" s="79">
        <f>ROUND(W_F!U19,0)</f>
        <v>3</v>
      </c>
      <c r="O19" s="41">
        <f t="shared" si="0"/>
        <v>0</v>
      </c>
      <c r="P19" s="25">
        <f t="shared" si="1"/>
        <v>0</v>
      </c>
      <c r="Q19" s="25">
        <f t="shared" si="2"/>
        <v>4</v>
      </c>
      <c r="R19" s="25">
        <f t="shared" si="3"/>
        <v>7</v>
      </c>
      <c r="S19" s="25">
        <f t="shared" si="4"/>
        <v>0</v>
      </c>
      <c r="T19" s="25">
        <f t="shared" si="5"/>
        <v>0</v>
      </c>
      <c r="U19" s="42">
        <f t="shared" si="6"/>
        <v>3.3636363636363638</v>
      </c>
      <c r="V19" s="34"/>
    </row>
    <row r="20" spans="1:22" ht="12.75">
      <c r="A20" s="7">
        <v>16</v>
      </c>
      <c r="B20" s="11" t="s">
        <v>18</v>
      </c>
      <c r="C20" s="12" t="s">
        <v>29</v>
      </c>
      <c r="D20" s="60">
        <f>ROUND(Religia!U20,0)</f>
        <v>4</v>
      </c>
      <c r="E20" s="61">
        <f>ROUND(Polski!U20,0)</f>
        <v>4</v>
      </c>
      <c r="F20" s="67">
        <f>ROUND(Historia1!U20,0)</f>
        <v>3</v>
      </c>
      <c r="G20" s="67">
        <f>ROUND(Angielski!U20,0)</f>
        <v>4</v>
      </c>
      <c r="H20" s="67">
        <f>ROUND(Matematyka!U20,0)</f>
        <v>3</v>
      </c>
      <c r="I20" s="67">
        <f>ROUND(Przyroda!U20,0)</f>
        <v>4</v>
      </c>
      <c r="J20" s="61">
        <f>ROUND(Muzyka!U20,0)</f>
        <v>3</v>
      </c>
      <c r="K20" s="61">
        <f>ROUND(Plastyka!U20,0)</f>
        <v>4</v>
      </c>
      <c r="L20" s="61">
        <f>ROUND(Technika!U20,0)</f>
        <v>3</v>
      </c>
      <c r="M20" s="61">
        <f>ROUND(Informatyka!U20,0)</f>
        <v>3</v>
      </c>
      <c r="N20" s="79">
        <f>ROUND(W_F!U20,0)</f>
        <v>3</v>
      </c>
      <c r="O20" s="41">
        <f t="shared" si="0"/>
        <v>0</v>
      </c>
      <c r="P20" s="25">
        <f t="shared" si="1"/>
        <v>0</v>
      </c>
      <c r="Q20" s="25">
        <f t="shared" si="2"/>
        <v>5</v>
      </c>
      <c r="R20" s="25">
        <f t="shared" si="3"/>
        <v>6</v>
      </c>
      <c r="S20" s="25">
        <f t="shared" si="4"/>
        <v>0</v>
      </c>
      <c r="T20" s="25">
        <f t="shared" si="5"/>
        <v>0</v>
      </c>
      <c r="U20" s="42">
        <f t="shared" si="6"/>
        <v>3.4545454545454546</v>
      </c>
      <c r="V20" s="34"/>
    </row>
    <row r="21" spans="1:22" ht="12.75">
      <c r="A21" s="7">
        <v>17</v>
      </c>
      <c r="B21" s="11" t="s">
        <v>10</v>
      </c>
      <c r="C21" s="12" t="s">
        <v>70</v>
      </c>
      <c r="D21" s="60">
        <f>ROUND(Religia!U21,0)</f>
        <v>4</v>
      </c>
      <c r="E21" s="61">
        <f>ROUND(Polski!U21,0)</f>
        <v>3</v>
      </c>
      <c r="F21" s="67">
        <f>ROUND(Historia1!U21,0)</f>
        <v>4</v>
      </c>
      <c r="G21" s="67">
        <f>ROUND(Angielski!U21,0)</f>
        <v>4</v>
      </c>
      <c r="H21" s="67">
        <f>ROUND(Matematyka!U21,0)</f>
        <v>4</v>
      </c>
      <c r="I21" s="67">
        <f>ROUND(Przyroda!U21,0)</f>
        <v>3</v>
      </c>
      <c r="J21" s="61">
        <f>ROUND(Muzyka!U21,0)</f>
        <v>4</v>
      </c>
      <c r="K21" s="61">
        <f>ROUND(Plastyka!U21,0)</f>
        <v>3</v>
      </c>
      <c r="L21" s="61">
        <f>ROUND(Technika!U21,0)</f>
        <v>3</v>
      </c>
      <c r="M21" s="61">
        <f>ROUND(Informatyka!U21,0)</f>
        <v>3</v>
      </c>
      <c r="N21" s="79">
        <f>ROUND(W_F!U21,0)</f>
        <v>3</v>
      </c>
      <c r="O21" s="41">
        <f t="shared" si="0"/>
        <v>0</v>
      </c>
      <c r="P21" s="25">
        <f t="shared" si="1"/>
        <v>0</v>
      </c>
      <c r="Q21" s="25">
        <f t="shared" si="2"/>
        <v>5</v>
      </c>
      <c r="R21" s="25">
        <f t="shared" si="3"/>
        <v>6</v>
      </c>
      <c r="S21" s="25">
        <f t="shared" si="4"/>
        <v>0</v>
      </c>
      <c r="T21" s="25">
        <f t="shared" si="5"/>
        <v>0</v>
      </c>
      <c r="U21" s="42">
        <f t="shared" si="6"/>
        <v>3.4545454545454546</v>
      </c>
      <c r="V21" s="34"/>
    </row>
    <row r="22" spans="1:22" ht="12.75">
      <c r="A22" s="7">
        <v>18</v>
      </c>
      <c r="B22" s="11" t="s">
        <v>17</v>
      </c>
      <c r="C22" s="12" t="s">
        <v>56</v>
      </c>
      <c r="D22" s="60">
        <f>ROUND(Religia!U22,0)</f>
        <v>3</v>
      </c>
      <c r="E22" s="61">
        <f>ROUND(Polski!U22,0)</f>
        <v>3</v>
      </c>
      <c r="F22" s="67">
        <f>ROUND(Historia1!U22,0)</f>
        <v>4</v>
      </c>
      <c r="G22" s="67">
        <f>ROUND(Angielski!U22,0)</f>
        <v>3</v>
      </c>
      <c r="H22" s="67">
        <f>ROUND(Matematyka!U22,0)</f>
        <v>2</v>
      </c>
      <c r="I22" s="67">
        <f>ROUND(Przyroda!U22,0)</f>
        <v>4</v>
      </c>
      <c r="J22" s="61">
        <f>ROUND(Muzyka!U22,0)</f>
        <v>4</v>
      </c>
      <c r="K22" s="61">
        <f>ROUND(Plastyka!U22,0)</f>
        <v>4</v>
      </c>
      <c r="L22" s="61">
        <f>ROUND(Technika!U22,0)</f>
        <v>3</v>
      </c>
      <c r="M22" s="61">
        <f>ROUND(Informatyka!U22,0)</f>
        <v>4</v>
      </c>
      <c r="N22" s="79">
        <f>ROUND(W_F!U22,0)</f>
        <v>4</v>
      </c>
      <c r="O22" s="41">
        <f t="shared" si="0"/>
        <v>0</v>
      </c>
      <c r="P22" s="25">
        <f t="shared" si="1"/>
        <v>0</v>
      </c>
      <c r="Q22" s="25">
        <f t="shared" si="2"/>
        <v>6</v>
      </c>
      <c r="R22" s="25">
        <f t="shared" si="3"/>
        <v>4</v>
      </c>
      <c r="S22" s="25">
        <f t="shared" si="4"/>
        <v>1</v>
      </c>
      <c r="T22" s="25">
        <f t="shared" si="5"/>
        <v>0</v>
      </c>
      <c r="U22" s="42">
        <f t="shared" si="6"/>
        <v>3.4545454545454546</v>
      </c>
      <c r="V22" s="34"/>
    </row>
    <row r="23" spans="1:22" ht="14.25" customHeight="1">
      <c r="A23" s="7">
        <v>19</v>
      </c>
      <c r="B23" s="11" t="s">
        <v>15</v>
      </c>
      <c r="C23" s="12" t="s">
        <v>69</v>
      </c>
      <c r="D23" s="60">
        <f>ROUND(Religia!U23,0)</f>
        <v>4</v>
      </c>
      <c r="E23" s="61">
        <f>ROUND(Polski!U23,0)</f>
        <v>3</v>
      </c>
      <c r="F23" s="67">
        <f>ROUND(Historia1!U23,0)</f>
        <v>3</v>
      </c>
      <c r="G23" s="67">
        <f>ROUND(Angielski!U23,0)</f>
        <v>4</v>
      </c>
      <c r="H23" s="67">
        <f>ROUND(Matematyka!U23,0)</f>
        <v>3</v>
      </c>
      <c r="I23" s="67">
        <f>ROUND(Przyroda!U23,0)</f>
        <v>3</v>
      </c>
      <c r="J23" s="61">
        <f>ROUND(Muzyka!U23,0)</f>
        <v>3</v>
      </c>
      <c r="K23" s="61">
        <f>ROUND(Plastyka!U23,0)</f>
        <v>3</v>
      </c>
      <c r="L23" s="61">
        <f>ROUND(Technika!U23,0)</f>
        <v>3</v>
      </c>
      <c r="M23" s="61">
        <f>ROUND(Informatyka!U23,0)</f>
        <v>4</v>
      </c>
      <c r="N23" s="79">
        <f>ROUND(W_F!U23,0)</f>
        <v>4</v>
      </c>
      <c r="O23" s="41">
        <f t="shared" si="0"/>
        <v>0</v>
      </c>
      <c r="P23" s="25">
        <f t="shared" si="1"/>
        <v>0</v>
      </c>
      <c r="Q23" s="25">
        <f t="shared" si="2"/>
        <v>4</v>
      </c>
      <c r="R23" s="25">
        <f t="shared" si="3"/>
        <v>7</v>
      </c>
      <c r="S23" s="25">
        <f t="shared" si="4"/>
        <v>0</v>
      </c>
      <c r="T23" s="25">
        <f t="shared" si="5"/>
        <v>0</v>
      </c>
      <c r="U23" s="42">
        <f t="shared" si="6"/>
        <v>3.3636363636363638</v>
      </c>
      <c r="V23" s="34"/>
    </row>
    <row r="24" spans="1:22" ht="12.75">
      <c r="A24" s="7">
        <v>20</v>
      </c>
      <c r="B24" s="11" t="s">
        <v>16</v>
      </c>
      <c r="C24" s="12" t="s">
        <v>55</v>
      </c>
      <c r="D24" s="60">
        <f>ROUND(Religia!U24,0)</f>
        <v>4</v>
      </c>
      <c r="E24" s="61">
        <f>ROUND(Polski!U24,0)</f>
        <v>3</v>
      </c>
      <c r="F24" s="67">
        <f>ROUND(Historia1!U24,0)</f>
        <v>4</v>
      </c>
      <c r="G24" s="67">
        <f>ROUND(Angielski!U24,0)</f>
        <v>4</v>
      </c>
      <c r="H24" s="67">
        <f>ROUND(Matematyka!U24,0)</f>
        <v>4</v>
      </c>
      <c r="I24" s="67">
        <f>ROUND(Przyroda!U24,0)</f>
        <v>4</v>
      </c>
      <c r="J24" s="61">
        <f>ROUND(Muzyka!U24,0)</f>
        <v>4</v>
      </c>
      <c r="K24" s="61">
        <f>ROUND(Plastyka!U24,0)</f>
        <v>4</v>
      </c>
      <c r="L24" s="61">
        <f>ROUND(Technika!U24,0)</f>
        <v>4</v>
      </c>
      <c r="M24" s="61">
        <f>ROUND(Informatyka!U24,0)</f>
        <v>3</v>
      </c>
      <c r="N24" s="79">
        <f>ROUND(W_F!U24,0)</f>
        <v>4</v>
      </c>
      <c r="O24" s="41">
        <f t="shared" si="0"/>
        <v>0</v>
      </c>
      <c r="P24" s="25">
        <f t="shared" si="1"/>
        <v>0</v>
      </c>
      <c r="Q24" s="25">
        <f t="shared" si="2"/>
        <v>9</v>
      </c>
      <c r="R24" s="25">
        <f t="shared" si="3"/>
        <v>2</v>
      </c>
      <c r="S24" s="25">
        <f t="shared" si="4"/>
        <v>0</v>
      </c>
      <c r="T24" s="25">
        <f t="shared" si="5"/>
        <v>0</v>
      </c>
      <c r="U24" s="42">
        <f t="shared" si="6"/>
        <v>3.8181818181818183</v>
      </c>
      <c r="V24" s="34"/>
    </row>
    <row r="25" spans="1:22" ht="12.75">
      <c r="A25" s="7">
        <v>21</v>
      </c>
      <c r="B25" s="11" t="s">
        <v>53</v>
      </c>
      <c r="C25" s="12" t="s">
        <v>54</v>
      </c>
      <c r="D25" s="60">
        <f>ROUND(Religia!U25,0)</f>
        <v>5</v>
      </c>
      <c r="E25" s="61">
        <f>ROUND(Polski!U25,0)</f>
        <v>3</v>
      </c>
      <c r="F25" s="67">
        <f>ROUND(Historia1!U25,0)</f>
        <v>3</v>
      </c>
      <c r="G25" s="67">
        <f>ROUND(Angielski!U25,0)</f>
        <v>4</v>
      </c>
      <c r="H25" s="67">
        <f>ROUND(Matematyka!U25,0)</f>
        <v>3</v>
      </c>
      <c r="I25" s="67">
        <f>ROUND(Przyroda!U25,0)</f>
        <v>4</v>
      </c>
      <c r="J25" s="61">
        <f>ROUND(Muzyka!U25,0)</f>
        <v>4</v>
      </c>
      <c r="K25" s="61">
        <f>ROUND(Plastyka!U25,0)</f>
        <v>3</v>
      </c>
      <c r="L25" s="61">
        <f>ROUND(Technika!U25,0)</f>
        <v>4</v>
      </c>
      <c r="M25" s="61">
        <f>ROUND(Informatyka!U25,0)</f>
        <v>4</v>
      </c>
      <c r="N25" s="79">
        <f>ROUND(W_F!U25,0)</f>
        <v>3</v>
      </c>
      <c r="O25" s="41">
        <f t="shared" si="0"/>
        <v>0</v>
      </c>
      <c r="P25" s="25">
        <f t="shared" si="1"/>
        <v>1</v>
      </c>
      <c r="Q25" s="25">
        <f t="shared" si="2"/>
        <v>5</v>
      </c>
      <c r="R25" s="25">
        <f t="shared" si="3"/>
        <v>5</v>
      </c>
      <c r="S25" s="25">
        <f t="shared" si="4"/>
        <v>0</v>
      </c>
      <c r="T25" s="25">
        <f t="shared" si="5"/>
        <v>0</v>
      </c>
      <c r="U25" s="42">
        <f t="shared" si="6"/>
        <v>3.6363636363636362</v>
      </c>
      <c r="V25" s="34"/>
    </row>
    <row r="26" spans="1:22" ht="12.75">
      <c r="A26" s="7">
        <v>22</v>
      </c>
      <c r="B26" s="11" t="s">
        <v>21</v>
      </c>
      <c r="C26" s="12" t="s">
        <v>52</v>
      </c>
      <c r="D26" s="60">
        <f>ROUND(Religia!U26,0)</f>
        <v>3</v>
      </c>
      <c r="E26" s="61">
        <f>ROUND(Polski!U26,0)</f>
        <v>4</v>
      </c>
      <c r="F26" s="67">
        <f>ROUND(Historia1!U26,0)</f>
        <v>3</v>
      </c>
      <c r="G26" s="67">
        <f>ROUND(Angielski!U26,0)</f>
        <v>3</v>
      </c>
      <c r="H26" s="67">
        <f>ROUND(Matematyka!U26,0)</f>
        <v>4</v>
      </c>
      <c r="I26" s="67">
        <f>ROUND(Przyroda!U26,0)</f>
        <v>3</v>
      </c>
      <c r="J26" s="61">
        <f>ROUND(Muzyka!U26,0)</f>
        <v>3</v>
      </c>
      <c r="K26" s="61">
        <f>ROUND(Plastyka!U26,0)</f>
        <v>3</v>
      </c>
      <c r="L26" s="61">
        <f>ROUND(Technika!U26,0)</f>
        <v>3</v>
      </c>
      <c r="M26" s="61">
        <f>ROUND(Informatyka!U26,0)</f>
        <v>3</v>
      </c>
      <c r="N26" s="79">
        <f>ROUND(W_F!U26,0)</f>
        <v>4</v>
      </c>
      <c r="O26" s="41">
        <f t="shared" si="0"/>
        <v>0</v>
      </c>
      <c r="P26" s="25">
        <f t="shared" si="1"/>
        <v>0</v>
      </c>
      <c r="Q26" s="25">
        <f t="shared" si="2"/>
        <v>3</v>
      </c>
      <c r="R26" s="25">
        <f t="shared" si="3"/>
        <v>8</v>
      </c>
      <c r="S26" s="25">
        <f t="shared" si="4"/>
        <v>0</v>
      </c>
      <c r="T26" s="25">
        <f t="shared" si="5"/>
        <v>0</v>
      </c>
      <c r="U26" s="42">
        <f t="shared" si="6"/>
        <v>3.272727272727273</v>
      </c>
      <c r="V26" s="34"/>
    </row>
    <row r="27" spans="1:22" ht="12.75">
      <c r="A27" s="7">
        <v>23</v>
      </c>
      <c r="B27" s="11" t="s">
        <v>22</v>
      </c>
      <c r="C27" s="12" t="s">
        <v>51</v>
      </c>
      <c r="D27" s="60">
        <f>ROUND(Religia!U27,0)</f>
        <v>4</v>
      </c>
      <c r="E27" s="61">
        <f>ROUND(Polski!U27,0)</f>
        <v>4</v>
      </c>
      <c r="F27" s="67">
        <f>ROUND(Historia1!U27,0)</f>
        <v>3</v>
      </c>
      <c r="G27" s="67">
        <f>ROUND(Angielski!U27,0)</f>
        <v>4</v>
      </c>
      <c r="H27" s="67">
        <f>ROUND(Matematyka!U27,0)</f>
        <v>4</v>
      </c>
      <c r="I27" s="67">
        <f>ROUND(Przyroda!U27,0)</f>
        <v>4</v>
      </c>
      <c r="J27" s="61">
        <f>ROUND(Muzyka!U27,0)</f>
        <v>4</v>
      </c>
      <c r="K27" s="61">
        <f>ROUND(Plastyka!U27,0)</f>
        <v>4</v>
      </c>
      <c r="L27" s="61">
        <f>ROUND(Technika!U27,0)</f>
        <v>4</v>
      </c>
      <c r="M27" s="61">
        <f>ROUND(Informatyka!U27,0)</f>
        <v>3</v>
      </c>
      <c r="N27" s="79">
        <f>ROUND(W_F!U27,0)</f>
        <v>3</v>
      </c>
      <c r="O27" s="41">
        <f t="shared" si="0"/>
        <v>0</v>
      </c>
      <c r="P27" s="25">
        <f t="shared" si="1"/>
        <v>0</v>
      </c>
      <c r="Q27" s="25">
        <f t="shared" si="2"/>
        <v>8</v>
      </c>
      <c r="R27" s="25">
        <f t="shared" si="3"/>
        <v>3</v>
      </c>
      <c r="S27" s="25">
        <f t="shared" si="4"/>
        <v>0</v>
      </c>
      <c r="T27" s="25">
        <f t="shared" si="5"/>
        <v>0</v>
      </c>
      <c r="U27" s="42">
        <f t="shared" si="6"/>
        <v>3.727272727272727</v>
      </c>
      <c r="V27" s="34"/>
    </row>
    <row r="28" spans="1:22" ht="12.75">
      <c r="A28" s="7">
        <v>24</v>
      </c>
      <c r="B28" s="11" t="s">
        <v>4</v>
      </c>
      <c r="C28" s="12" t="s">
        <v>50</v>
      </c>
      <c r="D28" s="60">
        <f>ROUND(Religia!U28,0)</f>
        <v>4</v>
      </c>
      <c r="E28" s="61">
        <f>ROUND(Polski!U28,0)</f>
        <v>3</v>
      </c>
      <c r="F28" s="67">
        <f>ROUND(Historia1!U28,0)</f>
        <v>3</v>
      </c>
      <c r="G28" s="67">
        <f>ROUND(Angielski!U28,0)</f>
        <v>3</v>
      </c>
      <c r="H28" s="67">
        <f>ROUND(Matematyka!U28,0)</f>
        <v>3</v>
      </c>
      <c r="I28" s="67">
        <f>ROUND(Przyroda!U28,0)</f>
        <v>3</v>
      </c>
      <c r="J28" s="61">
        <f>ROUND(Muzyka!U28,0)</f>
        <v>3</v>
      </c>
      <c r="K28" s="61">
        <f>ROUND(Plastyka!U28,0)</f>
        <v>4</v>
      </c>
      <c r="L28" s="61">
        <f>ROUND(Technika!U28,0)</f>
        <v>3</v>
      </c>
      <c r="M28" s="61">
        <f>ROUND(Informatyka!U28,0)</f>
        <v>3</v>
      </c>
      <c r="N28" s="79">
        <f>ROUND(W_F!U28,0)</f>
        <v>4</v>
      </c>
      <c r="O28" s="41">
        <f t="shared" si="0"/>
        <v>0</v>
      </c>
      <c r="P28" s="25">
        <f t="shared" si="1"/>
        <v>0</v>
      </c>
      <c r="Q28" s="25">
        <f t="shared" si="2"/>
        <v>3</v>
      </c>
      <c r="R28" s="25">
        <f t="shared" si="3"/>
        <v>8</v>
      </c>
      <c r="S28" s="25">
        <f t="shared" si="4"/>
        <v>0</v>
      </c>
      <c r="T28" s="25">
        <f t="shared" si="5"/>
        <v>0</v>
      </c>
      <c r="U28" s="42">
        <f t="shared" si="6"/>
        <v>3.272727272727273</v>
      </c>
      <c r="V28" s="34"/>
    </row>
    <row r="29" spans="1:22" ht="12.75">
      <c r="A29" s="7">
        <v>25</v>
      </c>
      <c r="B29" s="11" t="s">
        <v>14</v>
      </c>
      <c r="C29" s="12" t="s">
        <v>49</v>
      </c>
      <c r="D29" s="60">
        <f>ROUND(Religia!U29,0)</f>
        <v>3</v>
      </c>
      <c r="E29" s="61">
        <f>ROUND(Polski!U29,0)</f>
        <v>4</v>
      </c>
      <c r="F29" s="67">
        <f>ROUND(Historia1!U29,0)</f>
        <v>3</v>
      </c>
      <c r="G29" s="67">
        <f>ROUND(Angielski!U29,0)</f>
        <v>3</v>
      </c>
      <c r="H29" s="67">
        <f>ROUND(Matematyka!U29,0)</f>
        <v>4</v>
      </c>
      <c r="I29" s="67">
        <f>ROUND(Przyroda!U29,0)</f>
        <v>4</v>
      </c>
      <c r="J29" s="61">
        <f>ROUND(Muzyka!U29,0)</f>
        <v>4</v>
      </c>
      <c r="K29" s="61">
        <f>ROUND(Plastyka!U29,0)</f>
        <v>3</v>
      </c>
      <c r="L29" s="61">
        <f>ROUND(Technika!U29,0)</f>
        <v>4</v>
      </c>
      <c r="M29" s="61">
        <f>ROUND(Informatyka!U29,0)</f>
        <v>3</v>
      </c>
      <c r="N29" s="79">
        <f>ROUND(W_F!U29,0)</f>
        <v>4</v>
      </c>
      <c r="O29" s="41">
        <f t="shared" si="0"/>
        <v>0</v>
      </c>
      <c r="P29" s="25">
        <f t="shared" si="1"/>
        <v>0</v>
      </c>
      <c r="Q29" s="25">
        <f t="shared" si="2"/>
        <v>6</v>
      </c>
      <c r="R29" s="25">
        <f t="shared" si="3"/>
        <v>5</v>
      </c>
      <c r="S29" s="25">
        <f t="shared" si="4"/>
        <v>0</v>
      </c>
      <c r="T29" s="25">
        <f t="shared" si="5"/>
        <v>0</v>
      </c>
      <c r="U29" s="42">
        <f t="shared" si="6"/>
        <v>3.5454545454545454</v>
      </c>
      <c r="V29" s="34"/>
    </row>
    <row r="30" spans="1:22" ht="12.75">
      <c r="A30" s="7">
        <v>26</v>
      </c>
      <c r="B30" s="11" t="s">
        <v>3</v>
      </c>
      <c r="C30" s="12" t="s">
        <v>30</v>
      </c>
      <c r="D30" s="60">
        <f>ROUND(Religia!U30,0)</f>
        <v>4</v>
      </c>
      <c r="E30" s="61">
        <f>ROUND(Polski!U30,0)</f>
        <v>3</v>
      </c>
      <c r="F30" s="67">
        <f>ROUND(Historia1!U30,0)</f>
        <v>4</v>
      </c>
      <c r="G30" s="67">
        <f>ROUND(Angielski!U30,0)</f>
        <v>3</v>
      </c>
      <c r="H30" s="67">
        <f>ROUND(Matematyka!U30,0)</f>
        <v>4</v>
      </c>
      <c r="I30" s="67">
        <f>ROUND(Przyroda!U30,0)</f>
        <v>3</v>
      </c>
      <c r="J30" s="61">
        <f>ROUND(Muzyka!U30,0)</f>
        <v>4</v>
      </c>
      <c r="K30" s="61">
        <f>ROUND(Plastyka!U30,0)</f>
        <v>3</v>
      </c>
      <c r="L30" s="61">
        <f>ROUND(Technika!U30,0)</f>
        <v>4</v>
      </c>
      <c r="M30" s="61">
        <f>ROUND(Informatyka!U30,0)</f>
        <v>3</v>
      </c>
      <c r="N30" s="79">
        <f>ROUND(W_F!U30,0)</f>
        <v>4</v>
      </c>
      <c r="O30" s="41">
        <f t="shared" si="0"/>
        <v>0</v>
      </c>
      <c r="P30" s="25">
        <f t="shared" si="1"/>
        <v>0</v>
      </c>
      <c r="Q30" s="25">
        <f t="shared" si="2"/>
        <v>6</v>
      </c>
      <c r="R30" s="25">
        <f t="shared" si="3"/>
        <v>5</v>
      </c>
      <c r="S30" s="25">
        <f t="shared" si="4"/>
        <v>0</v>
      </c>
      <c r="T30" s="25">
        <f t="shared" si="5"/>
        <v>0</v>
      </c>
      <c r="U30" s="42">
        <f t="shared" si="6"/>
        <v>3.5454545454545454</v>
      </c>
      <c r="V30" s="34"/>
    </row>
    <row r="31" spans="1:22" ht="12.75">
      <c r="A31" s="7">
        <v>27</v>
      </c>
      <c r="B31" s="11" t="s">
        <v>47</v>
      </c>
      <c r="C31" s="12" t="s">
        <v>48</v>
      </c>
      <c r="D31" s="60">
        <f>ROUND(Religia!U31,0)</f>
        <v>4</v>
      </c>
      <c r="E31" s="61">
        <f>ROUND(Polski!U31,0)</f>
        <v>4</v>
      </c>
      <c r="F31" s="67">
        <f>ROUND(Historia1!U31,0)</f>
        <v>3</v>
      </c>
      <c r="G31" s="67">
        <f>ROUND(Angielski!U31,0)</f>
        <v>3</v>
      </c>
      <c r="H31" s="67">
        <f>ROUND(Matematyka!U31,0)</f>
        <v>4</v>
      </c>
      <c r="I31" s="67">
        <f>ROUND(Przyroda!U31,0)</f>
        <v>3</v>
      </c>
      <c r="J31" s="61">
        <f>ROUND(Muzyka!U31,0)</f>
        <v>3</v>
      </c>
      <c r="K31" s="61">
        <f>ROUND(Plastyka!U31,0)</f>
        <v>3</v>
      </c>
      <c r="L31" s="61">
        <f>ROUND(Technika!U31,0)</f>
        <v>3</v>
      </c>
      <c r="M31" s="61">
        <f>ROUND(Informatyka!U31,0)</f>
        <v>3</v>
      </c>
      <c r="N31" s="79">
        <f>ROUND(W_F!U31,0)</f>
        <v>3</v>
      </c>
      <c r="O31" s="41">
        <f t="shared" si="0"/>
        <v>0</v>
      </c>
      <c r="P31" s="25">
        <f t="shared" si="1"/>
        <v>0</v>
      </c>
      <c r="Q31" s="25">
        <f t="shared" si="2"/>
        <v>3</v>
      </c>
      <c r="R31" s="25">
        <f t="shared" si="3"/>
        <v>8</v>
      </c>
      <c r="S31" s="25">
        <f t="shared" si="4"/>
        <v>0</v>
      </c>
      <c r="T31" s="25">
        <v>0</v>
      </c>
      <c r="U31" s="42">
        <f t="shared" si="6"/>
        <v>3.272727272727273</v>
      </c>
      <c r="V31" s="34"/>
    </row>
    <row r="32" spans="1:22" ht="12.75">
      <c r="A32" s="7">
        <v>28</v>
      </c>
      <c r="B32" s="11" t="s">
        <v>45</v>
      </c>
      <c r="C32" s="12" t="s">
        <v>46</v>
      </c>
      <c r="D32" s="60">
        <f>ROUND(Religia!U32,0)</f>
        <v>3</v>
      </c>
      <c r="E32" s="61">
        <f>ROUND(Polski!U32,0)</f>
        <v>4</v>
      </c>
      <c r="F32" s="67">
        <f>ROUND(Historia1!U32,0)</f>
        <v>3</v>
      </c>
      <c r="G32" s="67">
        <f>ROUND(Angielski!U32,0)</f>
        <v>3</v>
      </c>
      <c r="H32" s="67">
        <f>ROUND(Matematyka!U32,0)</f>
        <v>4</v>
      </c>
      <c r="I32" s="67">
        <f>ROUND(Przyroda!U32,0)</f>
        <v>3</v>
      </c>
      <c r="J32" s="61">
        <f>ROUND(Muzyka!U32,0)</f>
        <v>3</v>
      </c>
      <c r="K32" s="61">
        <f>ROUND(Plastyka!U32,0)</f>
        <v>3</v>
      </c>
      <c r="L32" s="61">
        <f>ROUND(Technika!U32,0)</f>
        <v>4</v>
      </c>
      <c r="M32" s="61">
        <f>ROUND(Informatyka!U32,0)</f>
        <v>3</v>
      </c>
      <c r="N32" s="79">
        <f>ROUND(W_F!U32,0)</f>
        <v>3</v>
      </c>
      <c r="O32" s="41">
        <f t="shared" si="0"/>
        <v>0</v>
      </c>
      <c r="P32" s="25">
        <f t="shared" si="1"/>
        <v>0</v>
      </c>
      <c r="Q32" s="25">
        <f t="shared" si="2"/>
        <v>3</v>
      </c>
      <c r="R32" s="25">
        <f t="shared" si="3"/>
        <v>8</v>
      </c>
      <c r="S32" s="25">
        <f t="shared" si="4"/>
        <v>0</v>
      </c>
      <c r="T32" s="25">
        <v>0</v>
      </c>
      <c r="U32" s="42">
        <f t="shared" si="6"/>
        <v>3.272727272727273</v>
      </c>
      <c r="V32" s="34"/>
    </row>
    <row r="33" spans="1:22" ht="12.75">
      <c r="A33" s="7">
        <v>29</v>
      </c>
      <c r="B33" s="11" t="s">
        <v>43</v>
      </c>
      <c r="C33" s="12" t="s">
        <v>44</v>
      </c>
      <c r="D33" s="60">
        <f>ROUND(Religia!U33,0)</f>
        <v>4</v>
      </c>
      <c r="E33" s="61">
        <f>ROUND(Polski!U33,0)</f>
        <v>4</v>
      </c>
      <c r="F33" s="67">
        <f>ROUND(Historia1!U33,0)</f>
        <v>3</v>
      </c>
      <c r="G33" s="67">
        <f>ROUND(Angielski!U33,0)</f>
        <v>4</v>
      </c>
      <c r="H33" s="67">
        <f>ROUND(Matematyka!U33,0)</f>
        <v>4</v>
      </c>
      <c r="I33" s="67">
        <f>ROUND(Przyroda!U33,0)</f>
        <v>3</v>
      </c>
      <c r="J33" s="61">
        <f>ROUND(Muzyka!U33,0)</f>
        <v>4</v>
      </c>
      <c r="K33" s="61">
        <f>ROUND(Plastyka!U33,0)</f>
        <v>3</v>
      </c>
      <c r="L33" s="61">
        <f>ROUND(Technika!U33,0)</f>
        <v>3</v>
      </c>
      <c r="M33" s="61">
        <f>ROUND(Informatyka!U33,0)</f>
        <v>3</v>
      </c>
      <c r="N33" s="79">
        <f>ROUND(W_F!U33,0)</f>
        <v>3</v>
      </c>
      <c r="O33" s="41">
        <f t="shared" si="0"/>
        <v>0</v>
      </c>
      <c r="P33" s="25">
        <f t="shared" si="1"/>
        <v>0</v>
      </c>
      <c r="Q33" s="25">
        <f t="shared" si="2"/>
        <v>5</v>
      </c>
      <c r="R33" s="25">
        <f t="shared" si="3"/>
        <v>6</v>
      </c>
      <c r="S33" s="25">
        <f t="shared" si="4"/>
        <v>0</v>
      </c>
      <c r="T33" s="25">
        <f t="shared" si="5"/>
        <v>0</v>
      </c>
      <c r="U33" s="42">
        <f t="shared" si="6"/>
        <v>3.4545454545454546</v>
      </c>
      <c r="V33" s="34"/>
    </row>
    <row r="34" spans="1:22" ht="13.5" thickBot="1">
      <c r="A34" s="8">
        <v>30</v>
      </c>
      <c r="B34" s="13" t="s">
        <v>41</v>
      </c>
      <c r="C34" s="14" t="s">
        <v>42</v>
      </c>
      <c r="D34" s="62">
        <f>ROUND(Religia!U34,0)</f>
        <v>4</v>
      </c>
      <c r="E34" s="63">
        <f>ROUND(Polski!U34,0)</f>
        <v>4</v>
      </c>
      <c r="F34" s="68">
        <f>ROUND(Historia1!U34,0)</f>
        <v>3</v>
      </c>
      <c r="G34" s="68">
        <f>ROUND(Angielski!U34,0)</f>
        <v>4</v>
      </c>
      <c r="H34" s="68">
        <f>ROUND(Matematyka!U34,0)</f>
        <v>3</v>
      </c>
      <c r="I34" s="68">
        <f>ROUND(Przyroda!U34,0)</f>
        <v>4</v>
      </c>
      <c r="J34" s="63">
        <f>ROUND(Muzyka!U34,0)</f>
        <v>3</v>
      </c>
      <c r="K34" s="63">
        <f>ROUND(Plastyka!U34,0)</f>
        <v>4</v>
      </c>
      <c r="L34" s="63">
        <f>ROUND(Technika!U34,0)</f>
        <v>3</v>
      </c>
      <c r="M34" s="63">
        <f>ROUND(Informatyka!U34,0)</f>
        <v>4</v>
      </c>
      <c r="N34" s="80">
        <f>ROUND(W_F!U34,0)</f>
        <v>4</v>
      </c>
      <c r="O34" s="43">
        <f t="shared" si="0"/>
        <v>0</v>
      </c>
      <c r="P34" s="26">
        <f t="shared" si="1"/>
        <v>0</v>
      </c>
      <c r="Q34" s="26">
        <f t="shared" si="2"/>
        <v>7</v>
      </c>
      <c r="R34" s="26">
        <f t="shared" si="3"/>
        <v>4</v>
      </c>
      <c r="S34" s="26">
        <f t="shared" si="4"/>
        <v>0</v>
      </c>
      <c r="T34" s="26">
        <f t="shared" si="5"/>
        <v>0</v>
      </c>
      <c r="U34" s="44">
        <f t="shared" si="6"/>
        <v>3.6363636363636362</v>
      </c>
      <c r="V34" s="35"/>
    </row>
    <row r="35" spans="2:22" ht="15" customHeight="1" thickBot="1">
      <c r="B35" s="121" t="s">
        <v>6</v>
      </c>
      <c r="C35" s="31" t="s">
        <v>84</v>
      </c>
      <c r="D35" s="47">
        <f>COUNTIF(D$5:D$34,6)</f>
        <v>1</v>
      </c>
      <c r="E35" s="48">
        <f aca="true" t="shared" si="7" ref="E35:N35">COUNTIF(E5:E34,6)</f>
        <v>1</v>
      </c>
      <c r="F35" s="48">
        <f t="shared" si="7"/>
        <v>0</v>
      </c>
      <c r="G35" s="48">
        <f t="shared" si="7"/>
        <v>0</v>
      </c>
      <c r="H35" s="48">
        <f t="shared" si="7"/>
        <v>0</v>
      </c>
      <c r="I35" s="48">
        <f t="shared" si="7"/>
        <v>1</v>
      </c>
      <c r="J35" s="48">
        <f t="shared" si="7"/>
        <v>0</v>
      </c>
      <c r="K35" s="48">
        <f t="shared" si="7"/>
        <v>0</v>
      </c>
      <c r="L35" s="48">
        <f t="shared" si="7"/>
        <v>1</v>
      </c>
      <c r="M35" s="48">
        <f t="shared" si="7"/>
        <v>0</v>
      </c>
      <c r="N35" s="49">
        <f t="shared" si="7"/>
        <v>0</v>
      </c>
      <c r="O35" s="36">
        <f aca="true" t="shared" si="8" ref="O35:T35">SUM(O5:O34)</f>
        <v>4</v>
      </c>
      <c r="P35" s="37">
        <f t="shared" si="8"/>
        <v>8</v>
      </c>
      <c r="Q35" s="37">
        <f t="shared" si="8"/>
        <v>150</v>
      </c>
      <c r="R35" s="37">
        <f t="shared" si="8"/>
        <v>165</v>
      </c>
      <c r="S35" s="37">
        <f t="shared" si="8"/>
        <v>1</v>
      </c>
      <c r="T35" s="37">
        <f t="shared" si="8"/>
        <v>2</v>
      </c>
      <c r="U35" s="38">
        <f>SUM(O35:T35)</f>
        <v>330</v>
      </c>
      <c r="V35" s="33"/>
    </row>
    <row r="36" spans="2:21" ht="14.25" customHeight="1">
      <c r="B36" s="122"/>
      <c r="C36" s="31" t="s">
        <v>85</v>
      </c>
      <c r="D36" s="50">
        <f>COUNTIF(D$5:D$34,5)</f>
        <v>1</v>
      </c>
      <c r="E36" s="51">
        <f aca="true" t="shared" si="9" ref="E36:N36">COUNTIF(E$5:E$34,5)</f>
        <v>0</v>
      </c>
      <c r="F36" s="51">
        <f t="shared" si="9"/>
        <v>1</v>
      </c>
      <c r="G36" s="51">
        <f t="shared" si="9"/>
        <v>1</v>
      </c>
      <c r="H36" s="51">
        <f t="shared" si="9"/>
        <v>1</v>
      </c>
      <c r="I36" s="51">
        <f t="shared" si="9"/>
        <v>0</v>
      </c>
      <c r="J36" s="51">
        <f t="shared" si="9"/>
        <v>1</v>
      </c>
      <c r="K36" s="51">
        <f t="shared" si="9"/>
        <v>0</v>
      </c>
      <c r="L36" s="51">
        <f t="shared" si="9"/>
        <v>0</v>
      </c>
      <c r="M36" s="51">
        <f t="shared" si="9"/>
        <v>2</v>
      </c>
      <c r="N36" s="54">
        <f t="shared" si="9"/>
        <v>1</v>
      </c>
      <c r="Q36" s="33" t="s">
        <v>97</v>
      </c>
      <c r="U36" s="33" t="s">
        <v>98</v>
      </c>
    </row>
    <row r="37" spans="2:14" ht="12.75">
      <c r="B37" s="122"/>
      <c r="C37" s="31" t="s">
        <v>87</v>
      </c>
      <c r="D37" s="50">
        <f>COUNTIF(D$5:D$34,4)</f>
        <v>17</v>
      </c>
      <c r="E37" s="51">
        <f aca="true" t="shared" si="10" ref="E37:N37">COUNTIF(E$5:E$34,4)</f>
        <v>14</v>
      </c>
      <c r="F37" s="51">
        <f t="shared" si="10"/>
        <v>10</v>
      </c>
      <c r="G37" s="51">
        <f t="shared" si="10"/>
        <v>16</v>
      </c>
      <c r="H37" s="51">
        <f t="shared" si="10"/>
        <v>16</v>
      </c>
      <c r="I37" s="51">
        <f t="shared" si="10"/>
        <v>11</v>
      </c>
      <c r="J37" s="51">
        <f t="shared" si="10"/>
        <v>14</v>
      </c>
      <c r="K37" s="51">
        <f t="shared" si="10"/>
        <v>15</v>
      </c>
      <c r="L37" s="51">
        <f t="shared" si="10"/>
        <v>14</v>
      </c>
      <c r="M37" s="51">
        <f t="shared" si="10"/>
        <v>7</v>
      </c>
      <c r="N37" s="54">
        <f t="shared" si="10"/>
        <v>16</v>
      </c>
    </row>
    <row r="38" spans="2:14" ht="12" customHeight="1" thickBot="1">
      <c r="B38" s="122"/>
      <c r="C38" s="31" t="s">
        <v>88</v>
      </c>
      <c r="D38" s="50">
        <f>COUNTIF(D$5:D$34,3)</f>
        <v>11</v>
      </c>
      <c r="E38" s="51">
        <f aca="true" t="shared" si="11" ref="E38:N38">COUNTIF(E$5:E$34,3)</f>
        <v>15</v>
      </c>
      <c r="F38" s="51">
        <f t="shared" si="11"/>
        <v>19</v>
      </c>
      <c r="G38" s="51">
        <f t="shared" si="11"/>
        <v>13</v>
      </c>
      <c r="H38" s="51">
        <f t="shared" si="11"/>
        <v>12</v>
      </c>
      <c r="I38" s="51">
        <f t="shared" si="11"/>
        <v>18</v>
      </c>
      <c r="J38" s="51">
        <f t="shared" si="11"/>
        <v>15</v>
      </c>
      <c r="K38" s="51">
        <f t="shared" si="11"/>
        <v>15</v>
      </c>
      <c r="L38" s="51">
        <f t="shared" si="11"/>
        <v>14</v>
      </c>
      <c r="M38" s="51">
        <f t="shared" si="11"/>
        <v>21</v>
      </c>
      <c r="N38" s="54">
        <f t="shared" si="11"/>
        <v>12</v>
      </c>
    </row>
    <row r="39" spans="2:20" ht="15" customHeight="1" thickBot="1">
      <c r="B39" s="122"/>
      <c r="C39" s="31" t="s">
        <v>89</v>
      </c>
      <c r="D39" s="50">
        <f>COUNTIF(D$5:D$34,2)</f>
        <v>0</v>
      </c>
      <c r="E39" s="51">
        <f aca="true" t="shared" si="12" ref="E39:N39">COUNTIF(E$5:E$34,2)</f>
        <v>0</v>
      </c>
      <c r="F39" s="51">
        <f t="shared" si="12"/>
        <v>0</v>
      </c>
      <c r="G39" s="51">
        <f t="shared" si="12"/>
        <v>0</v>
      </c>
      <c r="H39" s="51">
        <f t="shared" si="12"/>
        <v>1</v>
      </c>
      <c r="I39" s="51">
        <f t="shared" si="12"/>
        <v>0</v>
      </c>
      <c r="J39" s="51">
        <f t="shared" si="12"/>
        <v>0</v>
      </c>
      <c r="K39" s="51">
        <f t="shared" si="12"/>
        <v>0</v>
      </c>
      <c r="L39" s="51">
        <f t="shared" si="12"/>
        <v>0</v>
      </c>
      <c r="M39" s="51">
        <f t="shared" si="12"/>
        <v>0</v>
      </c>
      <c r="N39" s="54">
        <f t="shared" si="12"/>
        <v>0</v>
      </c>
      <c r="O39" s="124" t="s">
        <v>99</v>
      </c>
      <c r="P39" s="125"/>
      <c r="Q39" s="125"/>
      <c r="R39" s="125"/>
      <c r="S39" s="126"/>
      <c r="T39" s="65">
        <f>COUNTIF(T5:T34,0)</f>
        <v>28</v>
      </c>
    </row>
    <row r="40" spans="2:14" ht="13.5" thickBot="1">
      <c r="B40" s="123"/>
      <c r="C40" s="31" t="s">
        <v>90</v>
      </c>
      <c r="D40" s="52">
        <f>COUNTIF(D$5:D$34,1)</f>
        <v>0</v>
      </c>
      <c r="E40" s="53">
        <f aca="true" t="shared" si="13" ref="E40:N40">COUNTIF(E$5:E$34,1)</f>
        <v>0</v>
      </c>
      <c r="F40" s="53">
        <f t="shared" si="13"/>
        <v>0</v>
      </c>
      <c r="G40" s="53">
        <f t="shared" si="13"/>
        <v>0</v>
      </c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3">
        <f t="shared" si="13"/>
        <v>1</v>
      </c>
      <c r="M40" s="53">
        <f t="shared" si="13"/>
        <v>0</v>
      </c>
      <c r="N40" s="55">
        <f t="shared" si="13"/>
        <v>1</v>
      </c>
    </row>
    <row r="41" spans="3:20" ht="13.5" thickBot="1">
      <c r="C41" s="56" t="s">
        <v>7</v>
      </c>
      <c r="D41" s="45">
        <f>AVERAGE(D5:D34)</f>
        <v>3.7333333333333334</v>
      </c>
      <c r="E41" s="46">
        <f aca="true" t="shared" si="14" ref="E41:N41">AVERAGE(E5:E34)</f>
        <v>3.566666666666667</v>
      </c>
      <c r="F41" s="46">
        <f t="shared" si="14"/>
        <v>3.4</v>
      </c>
      <c r="G41" s="46">
        <f t="shared" si="14"/>
        <v>3.6</v>
      </c>
      <c r="H41" s="46">
        <f t="shared" si="14"/>
        <v>3.566666666666667</v>
      </c>
      <c r="I41" s="46">
        <f t="shared" si="14"/>
        <v>3.466666666666667</v>
      </c>
      <c r="J41" s="46">
        <f t="shared" si="14"/>
        <v>3.533333333333333</v>
      </c>
      <c r="K41" s="46">
        <f t="shared" si="14"/>
        <v>3.5</v>
      </c>
      <c r="L41" s="46">
        <f t="shared" si="14"/>
        <v>3.5</v>
      </c>
      <c r="M41" s="46">
        <f t="shared" si="14"/>
        <v>3.3666666666666667</v>
      </c>
      <c r="N41" s="64">
        <f t="shared" si="14"/>
        <v>3.533333333333333</v>
      </c>
      <c r="O41" s="124" t="s">
        <v>92</v>
      </c>
      <c r="P41" s="125"/>
      <c r="Q41" s="125"/>
      <c r="R41" s="125"/>
      <c r="S41" s="126"/>
      <c r="T41" s="65">
        <f>A34-T39</f>
        <v>2</v>
      </c>
    </row>
    <row r="42" spans="3:20" ht="26.25" thickBot="1">
      <c r="C42" s="57" t="s">
        <v>91</v>
      </c>
      <c r="D42" s="33">
        <f>(O35*6+P35*5+Q35*4+R35*3+S35*2+T35*1)/U35</f>
        <v>3.5242424242424244</v>
      </c>
      <c r="O42" s="117" t="s">
        <v>93</v>
      </c>
      <c r="P42" s="117"/>
      <c r="Q42" s="117"/>
      <c r="R42" s="117"/>
      <c r="S42" s="117"/>
      <c r="T42" s="65">
        <f>T41*100/A34</f>
        <v>6.666666666666667</v>
      </c>
    </row>
    <row r="44" spans="2:12" ht="15.75">
      <c r="B44" s="87" t="s">
        <v>101</v>
      </c>
      <c r="L44" s="87" t="s">
        <v>102</v>
      </c>
    </row>
  </sheetData>
  <sheetProtection/>
  <mergeCells count="17">
    <mergeCell ref="O42:S42"/>
    <mergeCell ref="A3:A4"/>
    <mergeCell ref="O3:T3"/>
    <mergeCell ref="B35:B40"/>
    <mergeCell ref="O41:S41"/>
    <mergeCell ref="B3:B4"/>
    <mergeCell ref="C3:C4"/>
    <mergeCell ref="O39:S39"/>
    <mergeCell ref="U3:U4"/>
    <mergeCell ref="V3:V4"/>
    <mergeCell ref="D3:N3"/>
    <mergeCell ref="A1:F1"/>
    <mergeCell ref="G1:N1"/>
    <mergeCell ref="O1:V1"/>
    <mergeCell ref="A2:B2"/>
    <mergeCell ref="D2:N2"/>
    <mergeCell ref="O2:V2"/>
  </mergeCells>
  <conditionalFormatting sqref="T5:T34">
    <cfRule type="cellIs" priority="1" dxfId="2" operator="greaterThanOrEqual" stopIfTrue="1">
      <formula>1</formula>
    </cfRule>
  </conditionalFormatting>
  <conditionalFormatting sqref="U5:U34">
    <cfRule type="cellIs" priority="2" dxfId="3" operator="greaterThanOrEqual" stopIfTrue="1">
      <formula>4.75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headerFooter alignWithMargins="0">
    <oddHeader>&amp;C©  Tadeusz Pietrzak, www.tp.szczecin.pl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V35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375" style="0" customWidth="1"/>
    <col min="9" max="9" width="4.875" style="0" customWidth="1"/>
    <col min="10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73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2.75">
      <c r="A5" s="6">
        <v>1</v>
      </c>
      <c r="B5" s="9" t="s">
        <v>9</v>
      </c>
      <c r="C5" s="10" t="s">
        <v>40</v>
      </c>
      <c r="D5" s="81">
        <f ca="1">RAND()*(6-1)+1</f>
        <v>1.7855161066593697</v>
      </c>
      <c r="E5" s="66">
        <f aca="true" ca="1" t="shared" si="0" ref="E5:S20">RAND()*(6-1)+1</f>
        <v>3.678978809260313</v>
      </c>
      <c r="F5" s="66">
        <f ca="1" t="shared" si="0"/>
        <v>3.5349560577454966</v>
      </c>
      <c r="G5" s="66">
        <f ca="1" t="shared" si="0"/>
        <v>1.7811073809637081</v>
      </c>
      <c r="H5" s="66">
        <f ca="1" t="shared" si="0"/>
        <v>1.4395122749398928</v>
      </c>
      <c r="I5" s="66">
        <f ca="1" t="shared" si="0"/>
        <v>2.455242539640764</v>
      </c>
      <c r="J5" s="66">
        <f ca="1" t="shared" si="0"/>
        <v>2.583462497110455</v>
      </c>
      <c r="K5" s="66">
        <f ca="1" t="shared" si="0"/>
        <v>1.9334061816477546</v>
      </c>
      <c r="L5" s="66">
        <f ca="1" t="shared" si="0"/>
        <v>4.514620282590415</v>
      </c>
      <c r="M5" s="66">
        <f ca="1" t="shared" si="0"/>
        <v>1.5038897321163727</v>
      </c>
      <c r="N5" s="66">
        <f ca="1" t="shared" si="0"/>
        <v>1.6839044243925763</v>
      </c>
      <c r="O5" s="66">
        <f ca="1" t="shared" si="0"/>
        <v>4.969916245632312</v>
      </c>
      <c r="P5" s="66">
        <f ca="1" t="shared" si="0"/>
        <v>5.9126210527869585</v>
      </c>
      <c r="Q5" s="66">
        <f ca="1" t="shared" si="0"/>
        <v>1.7506110327132154</v>
      </c>
      <c r="R5" s="66">
        <f ca="1" t="shared" si="0"/>
        <v>4.861610920620113</v>
      </c>
      <c r="S5" s="82">
        <f ca="1" t="shared" si="0"/>
        <v>4.926701586037647</v>
      </c>
      <c r="T5" s="15">
        <f aca="true" t="shared" si="1" ref="T5:T34">COUNT(D5:S5)</f>
        <v>16</v>
      </c>
      <c r="U5" s="16">
        <f aca="true" t="shared" si="2" ref="U5:U34">SUM(D5:S5)/T5</f>
        <v>3.0822535703035854</v>
      </c>
      <c r="V5" s="21">
        <f aca="true" t="shared" si="3" ref="V5:V34">ROUND(U5,0)</f>
        <v>3</v>
      </c>
    </row>
    <row r="6" spans="1:22" ht="12.75">
      <c r="A6" s="7">
        <v>2</v>
      </c>
      <c r="B6" s="11" t="s">
        <v>10</v>
      </c>
      <c r="C6" s="12" t="s">
        <v>23</v>
      </c>
      <c r="D6" s="83">
        <f aca="true" ca="1" t="shared" si="4" ref="D6:S34">RAND()*(6-1)+1</f>
        <v>2.1229336063012507</v>
      </c>
      <c r="E6" s="67">
        <f ca="1" t="shared" si="0"/>
        <v>2.400994221269122</v>
      </c>
      <c r="F6" s="67">
        <f ca="1" t="shared" si="0"/>
        <v>5.174799350983136</v>
      </c>
      <c r="G6" s="67">
        <f ca="1" t="shared" si="0"/>
        <v>5.412263195785915</v>
      </c>
      <c r="H6" s="67">
        <f ca="1" t="shared" si="0"/>
        <v>2.710705809379874</v>
      </c>
      <c r="I6" s="67">
        <f ca="1" t="shared" si="0"/>
        <v>4.146418175067854</v>
      </c>
      <c r="J6" s="67">
        <f ca="1" t="shared" si="0"/>
        <v>2.055893135580044</v>
      </c>
      <c r="K6" s="67">
        <f ca="1" t="shared" si="0"/>
        <v>4.53329732838695</v>
      </c>
      <c r="L6" s="67">
        <f ca="1" t="shared" si="0"/>
        <v>1.9085379532419868</v>
      </c>
      <c r="M6" s="67">
        <f ca="1" t="shared" si="0"/>
        <v>3.1501140060323642</v>
      </c>
      <c r="N6" s="67">
        <f ca="1" t="shared" si="0"/>
        <v>1.4779762677904653</v>
      </c>
      <c r="O6" s="67">
        <f ca="1" t="shared" si="0"/>
        <v>4.0783194509339</v>
      </c>
      <c r="P6" s="67">
        <f ca="1" t="shared" si="0"/>
        <v>2.261118302994083</v>
      </c>
      <c r="Q6" s="67">
        <f ca="1" t="shared" si="0"/>
        <v>2.3843539363343194</v>
      </c>
      <c r="R6" s="67">
        <f ca="1" t="shared" si="0"/>
        <v>4.4827609158179795</v>
      </c>
      <c r="S6" s="84">
        <f ca="1" t="shared" si="0"/>
        <v>2.7690265232510782</v>
      </c>
      <c r="T6" s="17">
        <f t="shared" si="1"/>
        <v>16</v>
      </c>
      <c r="U6" s="18">
        <f t="shared" si="2"/>
        <v>3.1918445111968947</v>
      </c>
      <c r="V6" s="21">
        <f t="shared" si="3"/>
        <v>3</v>
      </c>
    </row>
    <row r="7" spans="1:22" ht="12.75">
      <c r="A7" s="7">
        <v>3</v>
      </c>
      <c r="B7" s="11" t="s">
        <v>11</v>
      </c>
      <c r="C7" s="12" t="s">
        <v>24</v>
      </c>
      <c r="D7" s="83">
        <f ca="1" t="shared" si="4"/>
        <v>5.500409823098287</v>
      </c>
      <c r="E7" s="67">
        <f ca="1" t="shared" si="0"/>
        <v>3.4507642141499764</v>
      </c>
      <c r="F7" s="67">
        <f ca="1" t="shared" si="0"/>
        <v>2.1334273767938186</v>
      </c>
      <c r="G7" s="67">
        <f ca="1" t="shared" si="0"/>
        <v>5.846520866278405</v>
      </c>
      <c r="H7" s="67">
        <f ca="1" t="shared" si="0"/>
        <v>1.8474656427363103</v>
      </c>
      <c r="I7" s="67">
        <f ca="1" t="shared" si="0"/>
        <v>1.3600186828381746</v>
      </c>
      <c r="J7" s="67">
        <f ca="1" t="shared" si="0"/>
        <v>5.403326368909153</v>
      </c>
      <c r="K7" s="67">
        <f ca="1" t="shared" si="0"/>
        <v>1.3731169118888422</v>
      </c>
      <c r="L7" s="67">
        <f ca="1" t="shared" si="0"/>
        <v>1.7429960440033057</v>
      </c>
      <c r="M7" s="67">
        <f ca="1" t="shared" si="0"/>
        <v>3.0783482462607337</v>
      </c>
      <c r="N7" s="67">
        <f ca="1" t="shared" si="0"/>
        <v>4.768802300403862</v>
      </c>
      <c r="O7" s="67">
        <f ca="1" t="shared" si="0"/>
        <v>1.6964434576863554</v>
      </c>
      <c r="P7" s="67">
        <f ca="1" t="shared" si="0"/>
        <v>1.5444790975480363</v>
      </c>
      <c r="Q7" s="67">
        <f ca="1" t="shared" si="0"/>
        <v>5.39775449083135</v>
      </c>
      <c r="R7" s="67">
        <f ca="1" t="shared" si="0"/>
        <v>2.085175837351594</v>
      </c>
      <c r="S7" s="84">
        <f ca="1" t="shared" si="0"/>
        <v>1.8495647153205022</v>
      </c>
      <c r="T7" s="17">
        <f t="shared" si="1"/>
        <v>16</v>
      </c>
      <c r="U7" s="18">
        <f t="shared" si="2"/>
        <v>3.067413379756169</v>
      </c>
      <c r="V7" s="21">
        <f t="shared" si="3"/>
        <v>3</v>
      </c>
    </row>
    <row r="8" spans="1:22" ht="12.75">
      <c r="A8" s="7">
        <v>4</v>
      </c>
      <c r="B8" s="11" t="s">
        <v>12</v>
      </c>
      <c r="C8" s="12" t="s">
        <v>26</v>
      </c>
      <c r="D8" s="83">
        <f ca="1" t="shared" si="4"/>
        <v>3.2956355371393555</v>
      </c>
      <c r="E8" s="67">
        <v>6</v>
      </c>
      <c r="F8" s="67">
        <v>6</v>
      </c>
      <c r="G8" s="67">
        <v>6</v>
      </c>
      <c r="H8" s="67">
        <v>6</v>
      </c>
      <c r="I8" s="67">
        <v>6</v>
      </c>
      <c r="J8" s="67">
        <v>6</v>
      </c>
      <c r="K8" s="67">
        <v>6</v>
      </c>
      <c r="L8" s="67">
        <v>6</v>
      </c>
      <c r="M8" s="67">
        <v>6</v>
      </c>
      <c r="N8" s="67">
        <v>6</v>
      </c>
      <c r="O8" s="67">
        <v>6</v>
      </c>
      <c r="P8" s="67">
        <v>6</v>
      </c>
      <c r="Q8" s="67">
        <v>6</v>
      </c>
      <c r="R8" s="67">
        <v>6</v>
      </c>
      <c r="S8" s="84">
        <f ca="1" t="shared" si="0"/>
        <v>1.2588746657911178</v>
      </c>
      <c r="T8" s="17">
        <f t="shared" si="1"/>
        <v>16</v>
      </c>
      <c r="U8" s="18">
        <f t="shared" si="2"/>
        <v>5.534656887683155</v>
      </c>
      <c r="V8" s="21">
        <f t="shared" si="3"/>
        <v>6</v>
      </c>
    </row>
    <row r="9" spans="1:22" ht="12.75">
      <c r="A9" s="7">
        <v>5</v>
      </c>
      <c r="B9" s="11" t="s">
        <v>13</v>
      </c>
      <c r="C9" s="12" t="s">
        <v>25</v>
      </c>
      <c r="D9" s="83">
        <f ca="1" t="shared" si="4"/>
        <v>2.473209973146512</v>
      </c>
      <c r="E9" s="67">
        <f ca="1" t="shared" si="0"/>
        <v>5.236507450583185</v>
      </c>
      <c r="F9" s="67">
        <f ca="1" t="shared" si="0"/>
        <v>2.955522208412366</v>
      </c>
      <c r="G9" s="67">
        <f ca="1" t="shared" si="0"/>
        <v>3.3744955371930008</v>
      </c>
      <c r="H9" s="67">
        <f ca="1" t="shared" si="0"/>
        <v>5.88903200177198</v>
      </c>
      <c r="I9" s="67">
        <f ca="1" t="shared" si="0"/>
        <v>2.9474044479242414</v>
      </c>
      <c r="J9" s="67">
        <f ca="1" t="shared" si="0"/>
        <v>4.704966129444799</v>
      </c>
      <c r="K9" s="67">
        <f ca="1" t="shared" si="0"/>
        <v>1.8252519298642103</v>
      </c>
      <c r="L9" s="67">
        <f ca="1" t="shared" si="0"/>
        <v>2.967156660542604</v>
      </c>
      <c r="M9" s="67">
        <f ca="1" t="shared" si="0"/>
        <v>5.1164065767647395</v>
      </c>
      <c r="N9" s="67">
        <f ca="1" t="shared" si="0"/>
        <v>2.2269574397917182</v>
      </c>
      <c r="O9" s="67">
        <f ca="1" t="shared" si="0"/>
        <v>5.019205176237524</v>
      </c>
      <c r="P9" s="67">
        <f ca="1" t="shared" si="0"/>
        <v>1.355744648587275</v>
      </c>
      <c r="Q9" s="67">
        <f ca="1" t="shared" si="0"/>
        <v>5.322651839752357</v>
      </c>
      <c r="R9" s="67">
        <f ca="1" t="shared" si="0"/>
        <v>5.2801619787056655</v>
      </c>
      <c r="S9" s="84">
        <f ca="1" t="shared" si="0"/>
        <v>4.080160153820324</v>
      </c>
      <c r="T9" s="17">
        <f t="shared" si="1"/>
        <v>16</v>
      </c>
      <c r="U9" s="18">
        <f t="shared" si="2"/>
        <v>3.7984271345339056</v>
      </c>
      <c r="V9" s="21">
        <f t="shared" si="3"/>
        <v>4</v>
      </c>
    </row>
    <row r="10" spans="1:22" ht="12.75">
      <c r="A10" s="7">
        <v>6</v>
      </c>
      <c r="B10" s="11" t="s">
        <v>14</v>
      </c>
      <c r="C10" s="12" t="s">
        <v>28</v>
      </c>
      <c r="D10" s="83">
        <f ca="1" t="shared" si="4"/>
        <v>2.1788457507554506</v>
      </c>
      <c r="E10" s="67">
        <f ca="1" t="shared" si="0"/>
        <v>3.9243916701526906</v>
      </c>
      <c r="F10" s="67">
        <f ca="1" t="shared" si="0"/>
        <v>2.488195291820009</v>
      </c>
      <c r="G10" s="67">
        <f ca="1" t="shared" si="0"/>
        <v>2.74809955967429</v>
      </c>
      <c r="H10" s="67">
        <f ca="1" t="shared" si="0"/>
        <v>1.4104361965634562</v>
      </c>
      <c r="I10" s="67">
        <f ca="1" t="shared" si="0"/>
        <v>4.753426478235644</v>
      </c>
      <c r="J10" s="67">
        <f ca="1" t="shared" si="0"/>
        <v>4.892009761562203</v>
      </c>
      <c r="K10" s="67">
        <f ca="1" t="shared" si="0"/>
        <v>3.7404342074845944</v>
      </c>
      <c r="L10" s="67">
        <f ca="1" t="shared" si="0"/>
        <v>5.251572107334962</v>
      </c>
      <c r="M10" s="67">
        <f ca="1" t="shared" si="0"/>
        <v>1.347103061952616</v>
      </c>
      <c r="N10" s="67">
        <f ca="1" t="shared" si="0"/>
        <v>5.504680059602658</v>
      </c>
      <c r="O10" s="67">
        <f ca="1" t="shared" si="0"/>
        <v>3.4056462223376727</v>
      </c>
      <c r="P10" s="67">
        <f ca="1" t="shared" si="0"/>
        <v>2.961909873086647</v>
      </c>
      <c r="Q10" s="67">
        <f ca="1" t="shared" si="0"/>
        <v>1.768146058187722</v>
      </c>
      <c r="R10" s="67">
        <f ca="1" t="shared" si="0"/>
        <v>1.9192367803320212</v>
      </c>
      <c r="S10" s="84">
        <f ca="1" t="shared" si="0"/>
        <v>1.4653370564107817</v>
      </c>
      <c r="T10" s="17">
        <f t="shared" si="1"/>
        <v>16</v>
      </c>
      <c r="U10" s="18">
        <f t="shared" si="2"/>
        <v>3.109966883468339</v>
      </c>
      <c r="V10" s="21">
        <f t="shared" si="3"/>
        <v>3</v>
      </c>
    </row>
    <row r="11" spans="1:22" ht="12.75">
      <c r="A11" s="7">
        <v>7</v>
      </c>
      <c r="B11" s="11" t="s">
        <v>14</v>
      </c>
      <c r="C11" s="12" t="s">
        <v>27</v>
      </c>
      <c r="D11" s="83">
        <f ca="1" t="shared" si="4"/>
        <v>1.5023131976226547</v>
      </c>
      <c r="E11" s="67">
        <f ca="1" t="shared" si="0"/>
        <v>4.648869278290668</v>
      </c>
      <c r="F11" s="67">
        <f ca="1" t="shared" si="0"/>
        <v>3.4701413151082665</v>
      </c>
      <c r="G11" s="67">
        <f ca="1" t="shared" si="0"/>
        <v>1.0586139485504755</v>
      </c>
      <c r="H11" s="67">
        <f ca="1" t="shared" si="0"/>
        <v>4.548367204638967</v>
      </c>
      <c r="I11" s="67">
        <f ca="1" t="shared" si="0"/>
        <v>1.3352893080197106</v>
      </c>
      <c r="J11" s="67">
        <f ca="1" t="shared" si="0"/>
        <v>2.809362768605914</v>
      </c>
      <c r="K11" s="67">
        <f ca="1" t="shared" si="0"/>
        <v>3.0797609856733033</v>
      </c>
      <c r="L11" s="67">
        <f ca="1" t="shared" si="0"/>
        <v>5.105559753606585</v>
      </c>
      <c r="M11" s="67">
        <f ca="1" t="shared" si="0"/>
        <v>3.557480290522993</v>
      </c>
      <c r="N11" s="67">
        <f ca="1" t="shared" si="0"/>
        <v>5.679894827021385</v>
      </c>
      <c r="O11" s="67">
        <f ca="1" t="shared" si="0"/>
        <v>5.913444154002847</v>
      </c>
      <c r="P11" s="67">
        <f ca="1" t="shared" si="0"/>
        <v>2.7855093218556304</v>
      </c>
      <c r="Q11" s="67">
        <f ca="1" t="shared" si="0"/>
        <v>1.1607256423468795</v>
      </c>
      <c r="R11" s="67">
        <f ca="1" t="shared" si="0"/>
        <v>3.82364790105353</v>
      </c>
      <c r="S11" s="84">
        <f ca="1" t="shared" si="0"/>
        <v>5.722939226586993</v>
      </c>
      <c r="T11" s="17">
        <f t="shared" si="1"/>
        <v>16</v>
      </c>
      <c r="U11" s="18">
        <f t="shared" si="2"/>
        <v>3.5126199452191753</v>
      </c>
      <c r="V11" s="21">
        <f t="shared" si="3"/>
        <v>4</v>
      </c>
    </row>
    <row r="12" spans="1:22" ht="12.75">
      <c r="A12" s="7">
        <v>8</v>
      </c>
      <c r="B12" s="11" t="s">
        <v>20</v>
      </c>
      <c r="C12" s="12" t="s">
        <v>33</v>
      </c>
      <c r="D12" s="83">
        <f ca="1" t="shared" si="4"/>
        <v>1.578072722741818</v>
      </c>
      <c r="E12" s="67">
        <f ca="1" t="shared" si="0"/>
        <v>4.516327752983029</v>
      </c>
      <c r="F12" s="67">
        <f ca="1" t="shared" si="0"/>
        <v>3.291557897380998</v>
      </c>
      <c r="G12" s="67">
        <f ca="1" t="shared" si="0"/>
        <v>1.945430358033188</v>
      </c>
      <c r="H12" s="67">
        <f ca="1" t="shared" si="0"/>
        <v>4.881394646249827</v>
      </c>
      <c r="I12" s="67">
        <f ca="1" t="shared" si="0"/>
        <v>4.8882841418215985</v>
      </c>
      <c r="J12" s="67">
        <f ca="1" t="shared" si="0"/>
        <v>5.470791739886973</v>
      </c>
      <c r="K12" s="67">
        <f ca="1" t="shared" si="0"/>
        <v>2.351747583865551</v>
      </c>
      <c r="L12" s="67">
        <f ca="1" t="shared" si="0"/>
        <v>5.5020425520554035</v>
      </c>
      <c r="M12" s="67">
        <f ca="1" t="shared" si="0"/>
        <v>3.8641708294482604</v>
      </c>
      <c r="N12" s="67">
        <f ca="1" t="shared" si="0"/>
        <v>3.201131793745763</v>
      </c>
      <c r="O12" s="67">
        <f ca="1" t="shared" si="0"/>
        <v>3.860509415954111</v>
      </c>
      <c r="P12" s="67">
        <f ca="1" t="shared" si="0"/>
        <v>2.9064557500028334</v>
      </c>
      <c r="Q12" s="67">
        <f ca="1" t="shared" si="0"/>
        <v>3.999562261108497</v>
      </c>
      <c r="R12" s="67">
        <f ca="1" t="shared" si="0"/>
        <v>4.569618268766961</v>
      </c>
      <c r="S12" s="84">
        <f ca="1" t="shared" si="0"/>
        <v>2.615042861280548</v>
      </c>
      <c r="T12" s="17">
        <f t="shared" si="1"/>
        <v>16</v>
      </c>
      <c r="U12" s="18">
        <f t="shared" si="2"/>
        <v>3.715133785957835</v>
      </c>
      <c r="V12" s="21">
        <f t="shared" si="3"/>
        <v>4</v>
      </c>
    </row>
    <row r="13" spans="1:22" ht="12.75">
      <c r="A13" s="7">
        <v>9</v>
      </c>
      <c r="B13" s="11" t="s">
        <v>22</v>
      </c>
      <c r="C13" s="12" t="s">
        <v>34</v>
      </c>
      <c r="D13" s="83">
        <f ca="1" t="shared" si="4"/>
        <v>1.0337415920189932</v>
      </c>
      <c r="E13" s="67">
        <f ca="1" t="shared" si="0"/>
        <v>5.3206659403967995</v>
      </c>
      <c r="F13" s="67">
        <f ca="1" t="shared" si="0"/>
        <v>3.405154855449163</v>
      </c>
      <c r="G13" s="67">
        <f ca="1" t="shared" si="0"/>
        <v>3.5858614693827153</v>
      </c>
      <c r="H13" s="67">
        <f ca="1" t="shared" si="0"/>
        <v>1.3187641589551782</v>
      </c>
      <c r="I13" s="67">
        <f ca="1" t="shared" si="0"/>
        <v>4.337248351231512</v>
      </c>
      <c r="J13" s="67">
        <f ca="1" t="shared" si="0"/>
        <v>1.4399213586277362</v>
      </c>
      <c r="K13" s="67">
        <f ca="1" t="shared" si="0"/>
        <v>3.7907691577374614</v>
      </c>
      <c r="L13" s="67">
        <f ca="1" t="shared" si="0"/>
        <v>1.3422351590887995</v>
      </c>
      <c r="M13" s="67">
        <f ca="1" t="shared" si="0"/>
        <v>5.24310943702944</v>
      </c>
      <c r="N13" s="67">
        <f ca="1" t="shared" si="0"/>
        <v>3.5481186185854243</v>
      </c>
      <c r="O13" s="67">
        <f ca="1" t="shared" si="0"/>
        <v>1.996821089199874</v>
      </c>
      <c r="P13" s="67">
        <f ca="1" t="shared" si="0"/>
        <v>1.3826033476175184</v>
      </c>
      <c r="Q13" s="67">
        <f ca="1" t="shared" si="0"/>
        <v>1.9872713169749314</v>
      </c>
      <c r="R13" s="67">
        <f ca="1" t="shared" si="0"/>
        <v>5.957222026644686</v>
      </c>
      <c r="S13" s="84">
        <f ca="1" t="shared" si="0"/>
        <v>1.0223936619665166</v>
      </c>
      <c r="T13" s="17">
        <f t="shared" si="1"/>
        <v>16</v>
      </c>
      <c r="U13" s="18">
        <f t="shared" si="2"/>
        <v>2.919493846306672</v>
      </c>
      <c r="V13" s="21">
        <f t="shared" si="3"/>
        <v>3</v>
      </c>
    </row>
    <row r="14" spans="1:22" ht="12.75" customHeight="1">
      <c r="A14" s="7">
        <v>10</v>
      </c>
      <c r="B14" s="11" t="s">
        <v>19</v>
      </c>
      <c r="C14" s="12" t="s">
        <v>32</v>
      </c>
      <c r="D14" s="83">
        <f ca="1" t="shared" si="4"/>
        <v>3.3965687698196847</v>
      </c>
      <c r="E14" s="67">
        <f ca="1" t="shared" si="0"/>
        <v>1.0586027307816017</v>
      </c>
      <c r="F14" s="67">
        <f ca="1" t="shared" si="0"/>
        <v>1.3394724671928628</v>
      </c>
      <c r="G14" s="67">
        <f ca="1" t="shared" si="0"/>
        <v>3.3396551386225806</v>
      </c>
      <c r="H14" s="67">
        <f ca="1" t="shared" si="0"/>
        <v>3.3473736372875607</v>
      </c>
      <c r="I14" s="67">
        <f ca="1" t="shared" si="0"/>
        <v>3.7103287638146556</v>
      </c>
      <c r="J14" s="67">
        <f ca="1" t="shared" si="0"/>
        <v>2.590297804953882</v>
      </c>
      <c r="K14" s="67">
        <f ca="1" t="shared" si="0"/>
        <v>1.3995166283033669</v>
      </c>
      <c r="L14" s="67">
        <f ca="1" t="shared" si="0"/>
        <v>5.016922636685862</v>
      </c>
      <c r="M14" s="67">
        <f ca="1" t="shared" si="0"/>
        <v>5.765630567972585</v>
      </c>
      <c r="N14" s="67">
        <f ca="1" t="shared" si="0"/>
        <v>3.9081184509226574</v>
      </c>
      <c r="O14" s="67">
        <f ca="1" t="shared" si="0"/>
        <v>4.927651531488162</v>
      </c>
      <c r="P14" s="67">
        <f ca="1" t="shared" si="0"/>
        <v>2.149676571157964</v>
      </c>
      <c r="Q14" s="67">
        <f ca="1" t="shared" si="0"/>
        <v>3.7987552195942733</v>
      </c>
      <c r="R14" s="67">
        <f ca="1" t="shared" si="0"/>
        <v>4.406155409399396</v>
      </c>
      <c r="S14" s="84">
        <f ca="1" t="shared" si="0"/>
        <v>2.1881142280744292</v>
      </c>
      <c r="T14" s="17">
        <f t="shared" si="1"/>
        <v>16</v>
      </c>
      <c r="U14" s="18">
        <f t="shared" si="2"/>
        <v>3.27142753475447</v>
      </c>
      <c r="V14" s="21">
        <f t="shared" si="3"/>
        <v>3</v>
      </c>
    </row>
    <row r="15" spans="1:22" ht="12.75">
      <c r="A15" s="7">
        <v>11</v>
      </c>
      <c r="B15" s="11" t="s">
        <v>60</v>
      </c>
      <c r="C15" s="12" t="s">
        <v>61</v>
      </c>
      <c r="D15" s="83">
        <f ca="1" t="shared" si="4"/>
        <v>3.2015845525889475</v>
      </c>
      <c r="E15" s="67">
        <f ca="1" t="shared" si="0"/>
        <v>4.894958005599658</v>
      </c>
      <c r="F15" s="67">
        <f ca="1" t="shared" si="0"/>
        <v>4.997607848160925</v>
      </c>
      <c r="G15" s="67">
        <f ca="1" t="shared" si="0"/>
        <v>3.4880552534962543</v>
      </c>
      <c r="H15" s="67">
        <f ca="1" t="shared" si="0"/>
        <v>5.520893144607458</v>
      </c>
      <c r="I15" s="67">
        <f ca="1" t="shared" si="0"/>
        <v>3.292194564103851</v>
      </c>
      <c r="J15" s="67">
        <f ca="1" t="shared" si="0"/>
        <v>3.0629755654247415</v>
      </c>
      <c r="K15" s="67">
        <f ca="1" t="shared" si="0"/>
        <v>1.1263255641698624</v>
      </c>
      <c r="L15" s="67">
        <f ca="1" t="shared" si="0"/>
        <v>1.6567120896995582</v>
      </c>
      <c r="M15" s="67">
        <f ca="1" t="shared" si="0"/>
        <v>5.047468635755559</v>
      </c>
      <c r="N15" s="67">
        <f ca="1" t="shared" si="0"/>
        <v>5.411430555542337</v>
      </c>
      <c r="O15" s="67">
        <f ca="1" t="shared" si="0"/>
        <v>5.498463105766155</v>
      </c>
      <c r="P15" s="67">
        <f ca="1" t="shared" si="0"/>
        <v>2.2729169602123713</v>
      </c>
      <c r="Q15" s="67">
        <f ca="1" t="shared" si="0"/>
        <v>4.648540418945752</v>
      </c>
      <c r="R15" s="67">
        <f ca="1" t="shared" si="0"/>
        <v>1.518867637186613</v>
      </c>
      <c r="S15" s="84">
        <f ca="1" t="shared" si="0"/>
        <v>4.101165494106954</v>
      </c>
      <c r="T15" s="17">
        <f t="shared" si="1"/>
        <v>16</v>
      </c>
      <c r="U15" s="18">
        <f t="shared" si="2"/>
        <v>3.7337599622104367</v>
      </c>
      <c r="V15" s="21">
        <f t="shared" si="3"/>
        <v>4</v>
      </c>
    </row>
    <row r="16" spans="1:22" ht="12.75">
      <c r="A16" s="7">
        <v>12</v>
      </c>
      <c r="B16" s="11" t="s">
        <v>58</v>
      </c>
      <c r="C16" s="12" t="s">
        <v>59</v>
      </c>
      <c r="D16" s="83">
        <f ca="1" t="shared" si="4"/>
        <v>5.517856940852379</v>
      </c>
      <c r="E16" s="67">
        <f ca="1" t="shared" si="0"/>
        <v>3.6480444322415364</v>
      </c>
      <c r="F16" s="67">
        <f ca="1" t="shared" si="0"/>
        <v>2.993553322826771</v>
      </c>
      <c r="G16" s="67">
        <f ca="1" t="shared" si="0"/>
        <v>1.8489519396559253</v>
      </c>
      <c r="H16" s="67">
        <f ca="1" t="shared" si="0"/>
        <v>4.281284703905509</v>
      </c>
      <c r="I16" s="67">
        <f ca="1" t="shared" si="0"/>
        <v>1.9828561089280896</v>
      </c>
      <c r="J16" s="67">
        <f ca="1" t="shared" si="0"/>
        <v>1.6722814002890198</v>
      </c>
      <c r="K16" s="67">
        <f ca="1" t="shared" si="0"/>
        <v>1.3883676823045468</v>
      </c>
      <c r="L16" s="67">
        <f ca="1" t="shared" si="0"/>
        <v>3.049056764211117</v>
      </c>
      <c r="M16" s="67">
        <f ca="1" t="shared" si="0"/>
        <v>3.1939921515879224</v>
      </c>
      <c r="N16" s="67">
        <f ca="1" t="shared" si="0"/>
        <v>2.9376448434460336</v>
      </c>
      <c r="O16" s="67">
        <f ca="1" t="shared" si="0"/>
        <v>3.0851320029297913</v>
      </c>
      <c r="P16" s="67">
        <f ca="1" t="shared" si="0"/>
        <v>2.973638754510243</v>
      </c>
      <c r="Q16" s="67">
        <f ca="1" t="shared" si="0"/>
        <v>3.1572504930163006</v>
      </c>
      <c r="R16" s="67">
        <f ca="1" t="shared" si="0"/>
        <v>3.5412927980337807</v>
      </c>
      <c r="S16" s="84">
        <f ca="1" t="shared" si="0"/>
        <v>1.684424953811631</v>
      </c>
      <c r="T16" s="17">
        <f t="shared" si="1"/>
        <v>16</v>
      </c>
      <c r="U16" s="18">
        <f t="shared" si="2"/>
        <v>2.934726830784412</v>
      </c>
      <c r="V16" s="21">
        <f t="shared" si="3"/>
        <v>3</v>
      </c>
    </row>
    <row r="17" spans="1:22" ht="14.25" customHeight="1">
      <c r="A17" s="7">
        <v>13</v>
      </c>
      <c r="B17" s="11" t="s">
        <v>62</v>
      </c>
      <c r="C17" s="12" t="s">
        <v>63</v>
      </c>
      <c r="D17" s="83">
        <f ca="1" t="shared" si="4"/>
        <v>4.073305389695218</v>
      </c>
      <c r="E17" s="67">
        <f ca="1" t="shared" si="0"/>
        <v>4.244204526055235</v>
      </c>
      <c r="F17" s="67">
        <f ca="1" t="shared" si="0"/>
        <v>2.608032527859531</v>
      </c>
      <c r="G17" s="67">
        <f ca="1" t="shared" si="0"/>
        <v>3.209205824004381</v>
      </c>
      <c r="H17" s="67">
        <f ca="1" t="shared" si="0"/>
        <v>3.149364027392365</v>
      </c>
      <c r="I17" s="67">
        <f ca="1" t="shared" si="0"/>
        <v>3.2439717424206673</v>
      </c>
      <c r="J17" s="67">
        <f ca="1" t="shared" si="0"/>
        <v>5.011540030222315</v>
      </c>
      <c r="K17" s="67">
        <f ca="1" t="shared" si="0"/>
        <v>4.874023433912517</v>
      </c>
      <c r="L17" s="67">
        <f ca="1" t="shared" si="0"/>
        <v>3.2446967044924016</v>
      </c>
      <c r="M17" s="67">
        <f ca="1" t="shared" si="0"/>
        <v>3.2040392781218543</v>
      </c>
      <c r="N17" s="67">
        <f ca="1" t="shared" si="0"/>
        <v>3.816988180941169</v>
      </c>
      <c r="O17" s="67">
        <f ca="1" t="shared" si="0"/>
        <v>4.911354620163451</v>
      </c>
      <c r="P17" s="67">
        <f ca="1" t="shared" si="0"/>
        <v>2.1542089243255216</v>
      </c>
      <c r="Q17" s="67">
        <f ca="1" t="shared" si="0"/>
        <v>4.972687886983486</v>
      </c>
      <c r="R17" s="67">
        <f ca="1" t="shared" si="0"/>
        <v>4.277614553174257</v>
      </c>
      <c r="S17" s="84">
        <f ca="1" t="shared" si="0"/>
        <v>4.35115848320576</v>
      </c>
      <c r="T17" s="17">
        <f t="shared" si="1"/>
        <v>16</v>
      </c>
      <c r="U17" s="18">
        <f t="shared" si="2"/>
        <v>3.834149758310633</v>
      </c>
      <c r="V17" s="21">
        <f t="shared" si="3"/>
        <v>4</v>
      </c>
    </row>
    <row r="18" spans="1:22" ht="12.75">
      <c r="A18" s="7">
        <v>14</v>
      </c>
      <c r="B18" s="11" t="s">
        <v>17</v>
      </c>
      <c r="C18" s="12" t="s">
        <v>31</v>
      </c>
      <c r="D18" s="83">
        <f ca="1" t="shared" si="4"/>
        <v>5.124700500301977</v>
      </c>
      <c r="E18" s="67">
        <f ca="1" t="shared" si="0"/>
        <v>1.6210137438510044</v>
      </c>
      <c r="F18" s="67">
        <f ca="1" t="shared" si="0"/>
        <v>5.780709588712222</v>
      </c>
      <c r="G18" s="67">
        <f ca="1" t="shared" si="0"/>
        <v>4.856214004959809</v>
      </c>
      <c r="H18" s="67">
        <f ca="1" t="shared" si="0"/>
        <v>1.6777816674144654</v>
      </c>
      <c r="I18" s="67">
        <f ca="1" t="shared" si="0"/>
        <v>3.4651453596961783</v>
      </c>
      <c r="J18" s="67">
        <f ca="1" t="shared" si="0"/>
        <v>1.683958249115988</v>
      </c>
      <c r="K18" s="67">
        <f ca="1" t="shared" si="0"/>
        <v>3.515211209045005</v>
      </c>
      <c r="L18" s="67">
        <f ca="1" t="shared" si="0"/>
        <v>5.405641403425281</v>
      </c>
      <c r="M18" s="67">
        <f ca="1" t="shared" si="0"/>
        <v>4.17545185559216</v>
      </c>
      <c r="N18" s="67">
        <f ca="1" t="shared" si="0"/>
        <v>3.040151612588359</v>
      </c>
      <c r="O18" s="67">
        <f ca="1" t="shared" si="0"/>
        <v>1.2760312391095943</v>
      </c>
      <c r="P18" s="67">
        <f ca="1" t="shared" si="0"/>
        <v>2.149111655455841</v>
      </c>
      <c r="Q18" s="67">
        <f ca="1" t="shared" si="0"/>
        <v>4.5808679408120785</v>
      </c>
      <c r="R18" s="67">
        <f ca="1" t="shared" si="0"/>
        <v>1.989109800820015</v>
      </c>
      <c r="S18" s="84">
        <f ca="1" t="shared" si="0"/>
        <v>2.157372113873125</v>
      </c>
      <c r="T18" s="17">
        <f t="shared" si="1"/>
        <v>16</v>
      </c>
      <c r="U18" s="18">
        <f t="shared" si="2"/>
        <v>3.2811544965483184</v>
      </c>
      <c r="V18" s="21">
        <f t="shared" si="3"/>
        <v>3</v>
      </c>
    </row>
    <row r="19" spans="1:22" ht="12.75">
      <c r="A19" s="7">
        <v>15</v>
      </c>
      <c r="B19" s="11" t="s">
        <v>64</v>
      </c>
      <c r="C19" s="12" t="s">
        <v>65</v>
      </c>
      <c r="D19" s="83">
        <f ca="1" t="shared" si="4"/>
        <v>5.309604373844451</v>
      </c>
      <c r="E19" s="67">
        <f ca="1" t="shared" si="0"/>
        <v>5.368991011775961</v>
      </c>
      <c r="F19" s="67">
        <f ca="1" t="shared" si="0"/>
        <v>1.4170716165190658</v>
      </c>
      <c r="G19" s="67">
        <f ca="1" t="shared" si="0"/>
        <v>1.0137248683531555</v>
      </c>
      <c r="H19" s="67">
        <f ca="1" t="shared" si="0"/>
        <v>5.548421485161693</v>
      </c>
      <c r="I19" s="67">
        <f ca="1" t="shared" si="0"/>
        <v>4.566647527562594</v>
      </c>
      <c r="J19" s="67">
        <f ca="1" t="shared" si="0"/>
        <v>2.949825019911553</v>
      </c>
      <c r="K19" s="67">
        <f ca="1" t="shared" si="0"/>
        <v>3.7833569698844363</v>
      </c>
      <c r="L19" s="67">
        <f ca="1" t="shared" si="0"/>
        <v>4.710437591481109</v>
      </c>
      <c r="M19" s="67">
        <f ca="1" t="shared" si="0"/>
        <v>4.277701499440414</v>
      </c>
      <c r="N19" s="67">
        <f ca="1" t="shared" si="0"/>
        <v>5.012873930608231</v>
      </c>
      <c r="O19" s="67">
        <f ca="1" t="shared" si="0"/>
        <v>1.0386355901024005</v>
      </c>
      <c r="P19" s="67">
        <f ca="1" t="shared" si="0"/>
        <v>3.2616516680059506</v>
      </c>
      <c r="Q19" s="67">
        <f ca="1" t="shared" si="0"/>
        <v>2.387701055083629</v>
      </c>
      <c r="R19" s="67">
        <f ca="1" t="shared" si="0"/>
        <v>2.3173056828370378</v>
      </c>
      <c r="S19" s="84">
        <f ca="1" t="shared" si="0"/>
        <v>4.171768195047884</v>
      </c>
      <c r="T19" s="17">
        <f t="shared" si="1"/>
        <v>16</v>
      </c>
      <c r="U19" s="18">
        <f t="shared" si="2"/>
        <v>3.570982380351223</v>
      </c>
      <c r="V19" s="21">
        <f t="shared" si="3"/>
        <v>4</v>
      </c>
    </row>
    <row r="20" spans="1:22" ht="12.75">
      <c r="A20" s="7">
        <v>16</v>
      </c>
      <c r="B20" s="11" t="s">
        <v>18</v>
      </c>
      <c r="C20" s="12" t="s">
        <v>29</v>
      </c>
      <c r="D20" s="83">
        <f ca="1" t="shared" si="4"/>
        <v>3.7407115241700586</v>
      </c>
      <c r="E20" s="67">
        <f ca="1" t="shared" si="0"/>
        <v>4.0376859830883385</v>
      </c>
      <c r="F20" s="67">
        <f ca="1" t="shared" si="0"/>
        <v>4.671623022647746</v>
      </c>
      <c r="G20" s="67">
        <f ca="1" t="shared" si="0"/>
        <v>2.6729833239585723</v>
      </c>
      <c r="H20" s="67">
        <f ca="1" t="shared" si="0"/>
        <v>1.7406641623031085</v>
      </c>
      <c r="I20" s="67">
        <f ca="1" t="shared" si="0"/>
        <v>3.898094695630631</v>
      </c>
      <c r="J20" s="67">
        <f ca="1" t="shared" si="0"/>
        <v>5.695217640859712</v>
      </c>
      <c r="K20" s="67">
        <f ca="1" t="shared" si="0"/>
        <v>4.384663350543566</v>
      </c>
      <c r="L20" s="67">
        <f ca="1" t="shared" si="0"/>
        <v>2.7488511032962526</v>
      </c>
      <c r="M20" s="67">
        <f ca="1" t="shared" si="0"/>
        <v>2.678617258226751</v>
      </c>
      <c r="N20" s="67">
        <f ca="1" t="shared" si="0"/>
        <v>4.445790580173522</v>
      </c>
      <c r="O20" s="67">
        <f ca="1" t="shared" si="0"/>
        <v>2.6454013951376956</v>
      </c>
      <c r="P20" s="67">
        <f ca="1" t="shared" si="0"/>
        <v>3.0990033338623126</v>
      </c>
      <c r="Q20" s="67">
        <f ca="1" t="shared" si="0"/>
        <v>4.01708733612327</v>
      </c>
      <c r="R20" s="67">
        <f ca="1" t="shared" si="0"/>
        <v>1.7481566476439117</v>
      </c>
      <c r="S20" s="84">
        <f ca="1" t="shared" si="0"/>
        <v>5.438512104127335</v>
      </c>
      <c r="T20" s="17">
        <f t="shared" si="1"/>
        <v>16</v>
      </c>
      <c r="U20" s="18">
        <f t="shared" si="2"/>
        <v>3.603941466362049</v>
      </c>
      <c r="V20" s="21">
        <f t="shared" si="3"/>
        <v>4</v>
      </c>
    </row>
    <row r="21" spans="1:22" ht="12.75">
      <c r="A21" s="7">
        <v>17</v>
      </c>
      <c r="B21" s="11" t="s">
        <v>10</v>
      </c>
      <c r="C21" s="12" t="s">
        <v>70</v>
      </c>
      <c r="D21" s="83">
        <f ca="1" t="shared" si="4"/>
        <v>1.3916216254880078</v>
      </c>
      <c r="E21" s="67">
        <f ca="1" t="shared" si="4"/>
        <v>3.9914486935825613</v>
      </c>
      <c r="F21" s="67">
        <f ca="1" t="shared" si="4"/>
        <v>1.7114950936053255</v>
      </c>
      <c r="G21" s="67">
        <f ca="1" t="shared" si="4"/>
        <v>1.4651569849440407</v>
      </c>
      <c r="H21" s="67">
        <f ca="1" t="shared" si="4"/>
        <v>1.7781098938062936</v>
      </c>
      <c r="I21" s="67">
        <f ca="1" t="shared" si="4"/>
        <v>4.433060739542661</v>
      </c>
      <c r="J21" s="67">
        <f ca="1" t="shared" si="4"/>
        <v>3.083654750480446</v>
      </c>
      <c r="K21" s="67">
        <f ca="1" t="shared" si="4"/>
        <v>4.380279985783863</v>
      </c>
      <c r="L21" s="67">
        <f ca="1" t="shared" si="4"/>
        <v>2.454874845103369</v>
      </c>
      <c r="M21" s="67">
        <f ca="1" t="shared" si="4"/>
        <v>4.390840600878901</v>
      </c>
      <c r="N21" s="67">
        <f ca="1" t="shared" si="4"/>
        <v>4.767136069965509</v>
      </c>
      <c r="O21" s="67">
        <f ca="1" t="shared" si="4"/>
        <v>3.8700803450654067</v>
      </c>
      <c r="P21" s="67">
        <f ca="1" t="shared" si="4"/>
        <v>4.44793455025262</v>
      </c>
      <c r="Q21" s="67">
        <f ca="1" t="shared" si="4"/>
        <v>3.696968964353678</v>
      </c>
      <c r="R21" s="67">
        <f ca="1" t="shared" si="4"/>
        <v>3.5653203857595352</v>
      </c>
      <c r="S21" s="84">
        <f ca="1" t="shared" si="4"/>
        <v>3.528713999479044</v>
      </c>
      <c r="T21" s="17">
        <f t="shared" si="1"/>
        <v>16</v>
      </c>
      <c r="U21" s="18">
        <f t="shared" si="2"/>
        <v>3.309793595505704</v>
      </c>
      <c r="V21" s="21">
        <f t="shared" si="3"/>
        <v>3</v>
      </c>
    </row>
    <row r="22" spans="1:22" ht="12.75">
      <c r="A22" s="7">
        <v>18</v>
      </c>
      <c r="B22" s="11" t="s">
        <v>17</v>
      </c>
      <c r="C22" s="12" t="s">
        <v>56</v>
      </c>
      <c r="D22" s="83">
        <f ca="1" t="shared" si="4"/>
        <v>2.400305566986316</v>
      </c>
      <c r="E22" s="67">
        <f ca="1" t="shared" si="4"/>
        <v>1.7222085190221694</v>
      </c>
      <c r="F22" s="67">
        <f ca="1" t="shared" si="4"/>
        <v>3.408758253495268</v>
      </c>
      <c r="G22" s="67">
        <f ca="1" t="shared" si="4"/>
        <v>3.101740522848332</v>
      </c>
      <c r="H22" s="67">
        <f ca="1" t="shared" si="4"/>
        <v>3.634295281550476</v>
      </c>
      <c r="I22" s="67">
        <f ca="1" t="shared" si="4"/>
        <v>3.796480292062764</v>
      </c>
      <c r="J22" s="67">
        <f ca="1" t="shared" si="4"/>
        <v>2.322806046156267</v>
      </c>
      <c r="K22" s="67">
        <f ca="1" t="shared" si="4"/>
        <v>1.8754403169427105</v>
      </c>
      <c r="L22" s="67">
        <f ca="1" t="shared" si="4"/>
        <v>2.0775267388086807</v>
      </c>
      <c r="M22" s="67">
        <f ca="1" t="shared" si="4"/>
        <v>2.980312129355637</v>
      </c>
      <c r="N22" s="67">
        <f ca="1" t="shared" si="4"/>
        <v>4.894382624641311</v>
      </c>
      <c r="O22" s="67">
        <f ca="1" t="shared" si="4"/>
        <v>3.6012760515466526</v>
      </c>
      <c r="P22" s="67">
        <f ca="1" t="shared" si="4"/>
        <v>2.8638239790242173</v>
      </c>
      <c r="Q22" s="67">
        <f ca="1" t="shared" si="4"/>
        <v>3.568222287796474</v>
      </c>
      <c r="R22" s="67">
        <f ca="1" t="shared" si="4"/>
        <v>2.0680685207529894</v>
      </c>
      <c r="S22" s="84">
        <f ca="1" t="shared" si="4"/>
        <v>5.7478763422418275</v>
      </c>
      <c r="T22" s="17">
        <f t="shared" si="1"/>
        <v>16</v>
      </c>
      <c r="U22" s="18">
        <f t="shared" si="2"/>
        <v>3.128970217077006</v>
      </c>
      <c r="V22" s="21">
        <f t="shared" si="3"/>
        <v>3</v>
      </c>
    </row>
    <row r="23" spans="1:22" ht="12.75">
      <c r="A23" s="7">
        <v>19</v>
      </c>
      <c r="B23" s="11" t="s">
        <v>15</v>
      </c>
      <c r="C23" s="12" t="s">
        <v>69</v>
      </c>
      <c r="D23" s="83">
        <f ca="1" t="shared" si="4"/>
        <v>3.4648488344123587</v>
      </c>
      <c r="E23" s="67">
        <f ca="1" t="shared" si="4"/>
        <v>1.8958004760087035</v>
      </c>
      <c r="F23" s="67">
        <f ca="1" t="shared" si="4"/>
        <v>4.514616475667842</v>
      </c>
      <c r="G23" s="67">
        <f ca="1" t="shared" si="4"/>
        <v>1.1491357112299263</v>
      </c>
      <c r="H23" s="67">
        <f ca="1" t="shared" si="4"/>
        <v>1.381613628867905</v>
      </c>
      <c r="I23" s="67">
        <f ca="1" t="shared" si="4"/>
        <v>4.186354907662449</v>
      </c>
      <c r="J23" s="67">
        <f ca="1" t="shared" si="4"/>
        <v>1.0866927566579412</v>
      </c>
      <c r="K23" s="67">
        <f ca="1" t="shared" si="4"/>
        <v>5.776070571774502</v>
      </c>
      <c r="L23" s="67">
        <f ca="1" t="shared" si="4"/>
        <v>2.3344439192725033</v>
      </c>
      <c r="M23" s="67">
        <f ca="1" t="shared" si="4"/>
        <v>5.96911443405193</v>
      </c>
      <c r="N23" s="67">
        <f ca="1" t="shared" si="4"/>
        <v>2.6153657292508816</v>
      </c>
      <c r="O23" s="67">
        <f ca="1" t="shared" si="4"/>
        <v>5.610531860682694</v>
      </c>
      <c r="P23" s="67">
        <f ca="1" t="shared" si="4"/>
        <v>5.128053157166862</v>
      </c>
      <c r="Q23" s="67">
        <f ca="1" t="shared" si="4"/>
        <v>1.4519135239344074</v>
      </c>
      <c r="R23" s="67">
        <f ca="1" t="shared" si="4"/>
        <v>5.406257340354025</v>
      </c>
      <c r="S23" s="84">
        <f ca="1" t="shared" si="4"/>
        <v>2.175284882387201</v>
      </c>
      <c r="T23" s="17">
        <f t="shared" si="1"/>
        <v>16</v>
      </c>
      <c r="U23" s="18">
        <f t="shared" si="2"/>
        <v>3.384131138086383</v>
      </c>
      <c r="V23" s="21">
        <f t="shared" si="3"/>
        <v>3</v>
      </c>
    </row>
    <row r="24" spans="1:22" ht="12.75">
      <c r="A24" s="7">
        <v>20</v>
      </c>
      <c r="B24" s="11" t="s">
        <v>16</v>
      </c>
      <c r="C24" s="12" t="s">
        <v>55</v>
      </c>
      <c r="D24" s="83">
        <f ca="1" t="shared" si="4"/>
        <v>3.6900867206719603</v>
      </c>
      <c r="E24" s="67">
        <f ca="1" t="shared" si="4"/>
        <v>5.713375592595894</v>
      </c>
      <c r="F24" s="67">
        <f ca="1" t="shared" si="4"/>
        <v>2.7144229840192393</v>
      </c>
      <c r="G24" s="67">
        <f ca="1" t="shared" si="4"/>
        <v>1.5208514349325555</v>
      </c>
      <c r="H24" s="67">
        <f ca="1" t="shared" si="4"/>
        <v>4.715983576400169</v>
      </c>
      <c r="I24" s="67">
        <f ca="1" t="shared" si="4"/>
        <v>3.689345383105135</v>
      </c>
      <c r="J24" s="67">
        <f ca="1" t="shared" si="4"/>
        <v>4.1600521191091975</v>
      </c>
      <c r="K24" s="67">
        <f ca="1" t="shared" si="4"/>
        <v>1.106808318064393</v>
      </c>
      <c r="L24" s="67">
        <f ca="1" t="shared" si="4"/>
        <v>1.2926914493426203</v>
      </c>
      <c r="M24" s="67">
        <f ca="1" t="shared" si="4"/>
        <v>1.1258541574371663</v>
      </c>
      <c r="N24" s="67">
        <f ca="1" t="shared" si="4"/>
        <v>2.9122746426915693</v>
      </c>
      <c r="O24" s="67">
        <f ca="1" t="shared" si="4"/>
        <v>1.3315985284803924</v>
      </c>
      <c r="P24" s="67">
        <f ca="1" t="shared" si="4"/>
        <v>5.548697053554568</v>
      </c>
      <c r="Q24" s="67">
        <f ca="1" t="shared" si="4"/>
        <v>4.1555706259401894</v>
      </c>
      <c r="R24" s="67">
        <f ca="1" t="shared" si="4"/>
        <v>2.2106879568696227</v>
      </c>
      <c r="S24" s="84">
        <f ca="1" t="shared" si="4"/>
        <v>1.5909545119908044</v>
      </c>
      <c r="T24" s="17">
        <f t="shared" si="1"/>
        <v>16</v>
      </c>
      <c r="U24" s="18">
        <f t="shared" si="2"/>
        <v>2.967453440950342</v>
      </c>
      <c r="V24" s="21">
        <f t="shared" si="3"/>
        <v>3</v>
      </c>
    </row>
    <row r="25" spans="1:22" ht="12.75">
      <c r="A25" s="7">
        <v>21</v>
      </c>
      <c r="B25" s="11" t="s">
        <v>53</v>
      </c>
      <c r="C25" s="12" t="s">
        <v>54</v>
      </c>
      <c r="D25" s="83">
        <f ca="1" t="shared" si="4"/>
        <v>4.27749198191106</v>
      </c>
      <c r="E25" s="67">
        <f ca="1" t="shared" si="4"/>
        <v>1.4480422093380465</v>
      </c>
      <c r="F25" s="67">
        <f ca="1" t="shared" si="4"/>
        <v>3.3651054241829126</v>
      </c>
      <c r="G25" s="67">
        <f ca="1" t="shared" si="4"/>
        <v>2.6115753468800564</v>
      </c>
      <c r="H25" s="67">
        <f ca="1" t="shared" si="4"/>
        <v>2.1920217874087013</v>
      </c>
      <c r="I25" s="67">
        <f ca="1" t="shared" si="4"/>
        <v>2.118491146604833</v>
      </c>
      <c r="J25" s="67">
        <f ca="1" t="shared" si="4"/>
        <v>1.8855127107927085</v>
      </c>
      <c r="K25" s="67">
        <f ca="1" t="shared" si="4"/>
        <v>5.7431242934760665</v>
      </c>
      <c r="L25" s="67">
        <f ca="1" t="shared" si="4"/>
        <v>4.6353723852178685</v>
      </c>
      <c r="M25" s="67">
        <f ca="1" t="shared" si="4"/>
        <v>4.24009234005621</v>
      </c>
      <c r="N25" s="67">
        <f ca="1" t="shared" si="4"/>
        <v>3.450588448461164</v>
      </c>
      <c r="O25" s="67">
        <f ca="1" t="shared" si="4"/>
        <v>1.9926424640265585</v>
      </c>
      <c r="P25" s="67">
        <f ca="1" t="shared" si="4"/>
        <v>3.807711445358186</v>
      </c>
      <c r="Q25" s="67">
        <f ca="1" t="shared" si="4"/>
        <v>5.3587944079169905</v>
      </c>
      <c r="R25" s="67">
        <f ca="1" t="shared" si="4"/>
        <v>2.431388127602892</v>
      </c>
      <c r="S25" s="84">
        <f ca="1" t="shared" si="4"/>
        <v>1.071395470054605</v>
      </c>
      <c r="T25" s="17">
        <f t="shared" si="1"/>
        <v>16</v>
      </c>
      <c r="U25" s="18">
        <f t="shared" si="2"/>
        <v>3.1643343743305534</v>
      </c>
      <c r="V25" s="21">
        <f t="shared" si="3"/>
        <v>3</v>
      </c>
    </row>
    <row r="26" spans="1:22" ht="12.75">
      <c r="A26" s="7">
        <v>22</v>
      </c>
      <c r="B26" s="11" t="s">
        <v>21</v>
      </c>
      <c r="C26" s="12" t="s">
        <v>52</v>
      </c>
      <c r="D26" s="83">
        <f ca="1" t="shared" si="4"/>
        <v>5.3415994085408505</v>
      </c>
      <c r="E26" s="67">
        <f ca="1" t="shared" si="4"/>
        <v>4.5937654866035915</v>
      </c>
      <c r="F26" s="67">
        <f ca="1" t="shared" si="4"/>
        <v>3.5352003814005375</v>
      </c>
      <c r="G26" s="67">
        <f ca="1" t="shared" si="4"/>
        <v>5.218815872613311</v>
      </c>
      <c r="H26" s="67">
        <f ca="1" t="shared" si="4"/>
        <v>5.142211142488948</v>
      </c>
      <c r="I26" s="67">
        <f ca="1" t="shared" si="4"/>
        <v>2.019998462560392</v>
      </c>
      <c r="J26" s="67">
        <f ca="1" t="shared" si="4"/>
        <v>5.010919999842331</v>
      </c>
      <c r="K26" s="67">
        <f ca="1" t="shared" si="4"/>
        <v>3.398513713624588</v>
      </c>
      <c r="L26" s="67">
        <f ca="1" t="shared" si="4"/>
        <v>5.162457005873076</v>
      </c>
      <c r="M26" s="67">
        <f ca="1" t="shared" si="4"/>
        <v>2.825055907124855</v>
      </c>
      <c r="N26" s="67">
        <f ca="1" t="shared" si="4"/>
        <v>3.6046410966382227</v>
      </c>
      <c r="O26" s="67">
        <f ca="1" t="shared" si="4"/>
        <v>1.6094290331999108</v>
      </c>
      <c r="P26" s="67">
        <f ca="1" t="shared" si="4"/>
        <v>3.752814477061918</v>
      </c>
      <c r="Q26" s="67">
        <f ca="1" t="shared" si="4"/>
        <v>4.622025580148845</v>
      </c>
      <c r="R26" s="67">
        <f ca="1" t="shared" si="4"/>
        <v>3.233222482960655</v>
      </c>
      <c r="S26" s="84">
        <f ca="1" t="shared" si="4"/>
        <v>3.6793826011370347</v>
      </c>
      <c r="T26" s="17">
        <f t="shared" si="1"/>
        <v>16</v>
      </c>
      <c r="U26" s="18">
        <f t="shared" si="2"/>
        <v>3.9218782907386918</v>
      </c>
      <c r="V26" s="21">
        <f t="shared" si="3"/>
        <v>4</v>
      </c>
    </row>
    <row r="27" spans="1:22" ht="12.75">
      <c r="A27" s="7">
        <v>23</v>
      </c>
      <c r="B27" s="11" t="s">
        <v>22</v>
      </c>
      <c r="C27" s="12" t="s">
        <v>51</v>
      </c>
      <c r="D27" s="83">
        <f ca="1" t="shared" si="4"/>
        <v>1.5248666637802746</v>
      </c>
      <c r="E27" s="67">
        <f ca="1" t="shared" si="4"/>
        <v>2.710917707540718</v>
      </c>
      <c r="F27" s="67">
        <f ca="1" t="shared" si="4"/>
        <v>5.91908739975957</v>
      </c>
      <c r="G27" s="67">
        <f ca="1" t="shared" si="4"/>
        <v>4.923520946260077</v>
      </c>
      <c r="H27" s="67">
        <f ca="1" t="shared" si="4"/>
        <v>5.044232085183258</v>
      </c>
      <c r="I27" s="67">
        <f ca="1" t="shared" si="4"/>
        <v>3.7164258094926375</v>
      </c>
      <c r="J27" s="67">
        <f ca="1" t="shared" si="4"/>
        <v>1.728400908087361</v>
      </c>
      <c r="K27" s="67">
        <f ca="1" t="shared" si="4"/>
        <v>2.2978558135255325</v>
      </c>
      <c r="L27" s="67">
        <f ca="1" t="shared" si="4"/>
        <v>5.83627645682406</v>
      </c>
      <c r="M27" s="67">
        <f ca="1" t="shared" si="4"/>
        <v>5.412546427076327</v>
      </c>
      <c r="N27" s="67">
        <f ca="1" t="shared" si="4"/>
        <v>5.890353325961617</v>
      </c>
      <c r="O27" s="67">
        <f ca="1" t="shared" si="4"/>
        <v>3.90558418317556</v>
      </c>
      <c r="P27" s="67">
        <f ca="1" t="shared" si="4"/>
        <v>3.1833758403640413</v>
      </c>
      <c r="Q27" s="67">
        <f ca="1" t="shared" si="4"/>
        <v>2.813592449265009</v>
      </c>
      <c r="R27" s="67">
        <f ca="1" t="shared" si="4"/>
        <v>4.685750899737994</v>
      </c>
      <c r="S27" s="84">
        <f ca="1" t="shared" si="4"/>
        <v>5.193252621537744</v>
      </c>
      <c r="T27" s="17">
        <f t="shared" si="1"/>
        <v>16</v>
      </c>
      <c r="U27" s="18">
        <f t="shared" si="2"/>
        <v>4.049127471098237</v>
      </c>
      <c r="V27" s="21">
        <f t="shared" si="3"/>
        <v>4</v>
      </c>
    </row>
    <row r="28" spans="1:22" ht="12.75">
      <c r="A28" s="7">
        <v>24</v>
      </c>
      <c r="B28" s="11" t="s">
        <v>4</v>
      </c>
      <c r="C28" s="12" t="s">
        <v>50</v>
      </c>
      <c r="D28" s="83">
        <f ca="1" t="shared" si="4"/>
        <v>5.984307408582006</v>
      </c>
      <c r="E28" s="67">
        <f ca="1" t="shared" si="4"/>
        <v>1.0130263597670055</v>
      </c>
      <c r="F28" s="67">
        <f ca="1" t="shared" si="4"/>
        <v>2.8992352000194868</v>
      </c>
      <c r="G28" s="67">
        <f ca="1" t="shared" si="4"/>
        <v>1.8193782453525122</v>
      </c>
      <c r="H28" s="67">
        <f ca="1" t="shared" si="4"/>
        <v>4.749513460373968</v>
      </c>
      <c r="I28" s="67">
        <f ca="1" t="shared" si="4"/>
        <v>1.8909305215277796</v>
      </c>
      <c r="J28" s="67">
        <f ca="1" t="shared" si="4"/>
        <v>4.776020099786673</v>
      </c>
      <c r="K28" s="67">
        <f ca="1" t="shared" si="4"/>
        <v>5.853335616073306</v>
      </c>
      <c r="L28" s="67">
        <f ca="1" t="shared" si="4"/>
        <v>2.1563283434529783</v>
      </c>
      <c r="M28" s="67">
        <f ca="1" t="shared" si="4"/>
        <v>2.4541457375765576</v>
      </c>
      <c r="N28" s="67">
        <f ca="1" t="shared" si="4"/>
        <v>2.610361190752978</v>
      </c>
      <c r="O28" s="67">
        <f ca="1" t="shared" si="4"/>
        <v>3.559699610530118</v>
      </c>
      <c r="P28" s="67">
        <f ca="1" t="shared" si="4"/>
        <v>3.000526196491875</v>
      </c>
      <c r="Q28" s="67">
        <f ca="1" t="shared" si="4"/>
        <v>2.3429611748164394</v>
      </c>
      <c r="R28" s="67">
        <f ca="1" t="shared" si="4"/>
        <v>3.2125684064758033</v>
      </c>
      <c r="S28" s="84">
        <f ca="1" t="shared" si="4"/>
        <v>2.9734603594339237</v>
      </c>
      <c r="T28" s="17">
        <f t="shared" si="1"/>
        <v>16</v>
      </c>
      <c r="U28" s="18">
        <f t="shared" si="2"/>
        <v>3.2059873706883377</v>
      </c>
      <c r="V28" s="21">
        <f t="shared" si="3"/>
        <v>3</v>
      </c>
    </row>
    <row r="29" spans="1:22" ht="12.75">
      <c r="A29" s="7">
        <v>25</v>
      </c>
      <c r="B29" s="11" t="s">
        <v>14</v>
      </c>
      <c r="C29" s="12" t="s">
        <v>49</v>
      </c>
      <c r="D29" s="83">
        <f ca="1" t="shared" si="4"/>
        <v>4.517838344706852</v>
      </c>
      <c r="E29" s="67">
        <f ca="1" t="shared" si="4"/>
        <v>1.4586381776758741</v>
      </c>
      <c r="F29" s="67">
        <f ca="1" t="shared" si="4"/>
        <v>2.2223622192262784</v>
      </c>
      <c r="G29" s="67">
        <f ca="1" t="shared" si="4"/>
        <v>1.2768438135052542</v>
      </c>
      <c r="H29" s="67">
        <f ca="1" t="shared" si="4"/>
        <v>2.036283749393463</v>
      </c>
      <c r="I29" s="67">
        <f ca="1" t="shared" si="4"/>
        <v>4.130312809933863</v>
      </c>
      <c r="J29" s="67">
        <f ca="1" t="shared" si="4"/>
        <v>1.4139689751545284</v>
      </c>
      <c r="K29" s="67">
        <f ca="1" t="shared" si="4"/>
        <v>5.754614073766517</v>
      </c>
      <c r="L29" s="67">
        <f ca="1" t="shared" si="4"/>
        <v>4.319294648138067</v>
      </c>
      <c r="M29" s="67">
        <f ca="1" t="shared" si="4"/>
        <v>3.0209646955611804</v>
      </c>
      <c r="N29" s="67">
        <f ca="1" t="shared" si="4"/>
        <v>4.835844914254315</v>
      </c>
      <c r="O29" s="67">
        <f ca="1" t="shared" si="4"/>
        <v>3.181519860453278</v>
      </c>
      <c r="P29" s="67">
        <f ca="1" t="shared" si="4"/>
        <v>5.676507642746762</v>
      </c>
      <c r="Q29" s="67">
        <f ca="1" t="shared" si="4"/>
        <v>5.83290553985364</v>
      </c>
      <c r="R29" s="67">
        <f ca="1" t="shared" si="4"/>
        <v>5.9028821269413765</v>
      </c>
      <c r="S29" s="84">
        <f ca="1" t="shared" si="4"/>
        <v>3.565766217671923</v>
      </c>
      <c r="T29" s="17">
        <f t="shared" si="1"/>
        <v>16</v>
      </c>
      <c r="U29" s="18">
        <f t="shared" si="2"/>
        <v>3.6966592380614482</v>
      </c>
      <c r="V29" s="21">
        <f t="shared" si="3"/>
        <v>4</v>
      </c>
    </row>
    <row r="30" spans="1:22" ht="12.75">
      <c r="A30" s="7">
        <v>26</v>
      </c>
      <c r="B30" s="11" t="s">
        <v>3</v>
      </c>
      <c r="C30" s="12" t="s">
        <v>30</v>
      </c>
      <c r="D30" s="83">
        <f ca="1" t="shared" si="4"/>
        <v>1.7562438858219056</v>
      </c>
      <c r="E30" s="67">
        <f ca="1" t="shared" si="4"/>
        <v>4.344669605920796</v>
      </c>
      <c r="F30" s="67">
        <f ca="1" t="shared" si="4"/>
        <v>1.7001212527353338</v>
      </c>
      <c r="G30" s="67">
        <f ca="1" t="shared" si="4"/>
        <v>3.8598197010629143</v>
      </c>
      <c r="H30" s="67">
        <f ca="1" t="shared" si="4"/>
        <v>3.0576652217946156</v>
      </c>
      <c r="I30" s="67">
        <f ca="1" t="shared" si="4"/>
        <v>3.120581097100911</v>
      </c>
      <c r="J30" s="67">
        <f ca="1" t="shared" si="4"/>
        <v>2.6448069041967273</v>
      </c>
      <c r="K30" s="67">
        <f ca="1" t="shared" si="4"/>
        <v>3.226234164541321</v>
      </c>
      <c r="L30" s="67">
        <f ca="1" t="shared" si="4"/>
        <v>1.6488271437737714</v>
      </c>
      <c r="M30" s="67">
        <f ca="1" t="shared" si="4"/>
        <v>1.0558785110812021</v>
      </c>
      <c r="N30" s="67">
        <f ca="1" t="shared" si="4"/>
        <v>4.663767771487204</v>
      </c>
      <c r="O30" s="67">
        <f ca="1" t="shared" si="4"/>
        <v>4.469642289003905</v>
      </c>
      <c r="P30" s="67">
        <f ca="1" t="shared" si="4"/>
        <v>5.652570069109371</v>
      </c>
      <c r="Q30" s="67">
        <f ca="1" t="shared" si="4"/>
        <v>1.7948453855112092</v>
      </c>
      <c r="R30" s="67">
        <f ca="1" t="shared" si="4"/>
        <v>1.6940142295613216</v>
      </c>
      <c r="S30" s="84">
        <f ca="1" t="shared" si="4"/>
        <v>3.5889754365258133</v>
      </c>
      <c r="T30" s="17">
        <f t="shared" si="1"/>
        <v>16</v>
      </c>
      <c r="U30" s="18">
        <f t="shared" si="2"/>
        <v>3.0174164168267703</v>
      </c>
      <c r="V30" s="21">
        <f t="shared" si="3"/>
        <v>3</v>
      </c>
    </row>
    <row r="31" spans="1:22" ht="12.75">
      <c r="A31" s="7">
        <v>27</v>
      </c>
      <c r="B31" s="11" t="s">
        <v>47</v>
      </c>
      <c r="C31" s="12" t="s">
        <v>48</v>
      </c>
      <c r="D31" s="83">
        <f ca="1" t="shared" si="4"/>
        <v>5.917588826839298</v>
      </c>
      <c r="E31" s="67">
        <f ca="1" t="shared" si="4"/>
        <v>3.5551626391545756</v>
      </c>
      <c r="F31" s="67">
        <f ca="1" t="shared" si="4"/>
        <v>1.9903814672018774</v>
      </c>
      <c r="G31" s="67">
        <f ca="1" t="shared" si="4"/>
        <v>5.288843599162627</v>
      </c>
      <c r="H31" s="67">
        <f ca="1" t="shared" si="4"/>
        <v>5.920830445183393</v>
      </c>
      <c r="I31" s="67">
        <f ca="1" t="shared" si="4"/>
        <v>2.776234502393428</v>
      </c>
      <c r="J31" s="67">
        <f ca="1" t="shared" si="4"/>
        <v>2.241010785494071</v>
      </c>
      <c r="K31" s="67">
        <f ca="1" t="shared" si="4"/>
        <v>4.731271160647589</v>
      </c>
      <c r="L31" s="67">
        <f ca="1" t="shared" si="4"/>
        <v>2.415759866847297</v>
      </c>
      <c r="M31" s="67">
        <f ca="1" t="shared" si="4"/>
        <v>2.2783333290796737</v>
      </c>
      <c r="N31" s="67">
        <f ca="1" t="shared" si="4"/>
        <v>1.40529809955967</v>
      </c>
      <c r="O31" s="67">
        <f ca="1" t="shared" si="4"/>
        <v>2.0610314573914925</v>
      </c>
      <c r="P31" s="67">
        <f ca="1" t="shared" si="4"/>
        <v>3.361679225168878</v>
      </c>
      <c r="Q31" s="67">
        <f ca="1" t="shared" si="4"/>
        <v>1.7645682852829072</v>
      </c>
      <c r="R31" s="67">
        <f ca="1" t="shared" si="4"/>
        <v>5.872394669876719</v>
      </c>
      <c r="S31" s="84">
        <f ca="1" t="shared" si="4"/>
        <v>5.111142271595178</v>
      </c>
      <c r="T31" s="17">
        <f t="shared" si="1"/>
        <v>16</v>
      </c>
      <c r="U31" s="18">
        <f t="shared" si="2"/>
        <v>3.5432206644299167</v>
      </c>
      <c r="V31" s="21">
        <f t="shared" si="3"/>
        <v>4</v>
      </c>
    </row>
    <row r="32" spans="1:22" ht="12.75">
      <c r="A32" s="7">
        <v>28</v>
      </c>
      <c r="B32" s="11" t="s">
        <v>45</v>
      </c>
      <c r="C32" s="12" t="s">
        <v>46</v>
      </c>
      <c r="D32" s="83">
        <f ca="1" t="shared" si="4"/>
        <v>1.3597353498593892</v>
      </c>
      <c r="E32" s="67">
        <f ca="1" t="shared" si="4"/>
        <v>4.019097035779783</v>
      </c>
      <c r="F32" s="67">
        <f ca="1" t="shared" si="4"/>
        <v>5.080927397264454</v>
      </c>
      <c r="G32" s="67">
        <f ca="1" t="shared" si="4"/>
        <v>4.976782612872004</v>
      </c>
      <c r="H32" s="67">
        <f ca="1" t="shared" si="4"/>
        <v>4.139720852837026</v>
      </c>
      <c r="I32" s="67">
        <f ca="1" t="shared" si="4"/>
        <v>5.946959488013172</v>
      </c>
      <c r="J32" s="67">
        <f ca="1" t="shared" si="4"/>
        <v>5.610190038135665</v>
      </c>
      <c r="K32" s="67">
        <f ca="1" t="shared" si="4"/>
        <v>5.153243047558651</v>
      </c>
      <c r="L32" s="67">
        <f ca="1" t="shared" si="4"/>
        <v>5.089356568379118</v>
      </c>
      <c r="M32" s="67">
        <f ca="1" t="shared" si="4"/>
        <v>5.718123110833181</v>
      </c>
      <c r="N32" s="67">
        <f ca="1" t="shared" si="4"/>
        <v>5.851488082416901</v>
      </c>
      <c r="O32" s="67">
        <f ca="1" t="shared" si="4"/>
        <v>2.339572457561542</v>
      </c>
      <c r="P32" s="67">
        <f ca="1" t="shared" si="4"/>
        <v>2.016069420972441</v>
      </c>
      <c r="Q32" s="67">
        <f ca="1" t="shared" si="4"/>
        <v>4.1570805582483885</v>
      </c>
      <c r="R32" s="67">
        <f ca="1" t="shared" si="4"/>
        <v>5.188462339256991</v>
      </c>
      <c r="S32" s="84">
        <f ca="1" t="shared" si="4"/>
        <v>1.7318919762677956</v>
      </c>
      <c r="T32" s="17">
        <f t="shared" si="1"/>
        <v>16</v>
      </c>
      <c r="U32" s="18">
        <f t="shared" si="2"/>
        <v>4.273668771016031</v>
      </c>
      <c r="V32" s="21">
        <f t="shared" si="3"/>
        <v>4</v>
      </c>
    </row>
    <row r="33" spans="1:22" ht="12.75">
      <c r="A33" s="7">
        <v>29</v>
      </c>
      <c r="B33" s="11" t="s">
        <v>43</v>
      </c>
      <c r="C33" s="12" t="s">
        <v>44</v>
      </c>
      <c r="D33" s="83">
        <f ca="1" t="shared" si="4"/>
        <v>5.145551520915234</v>
      </c>
      <c r="E33" s="67">
        <f ca="1" t="shared" si="4"/>
        <v>1.4329625078321842</v>
      </c>
      <c r="F33" s="67">
        <f ca="1" t="shared" si="4"/>
        <v>3.9956193818704824</v>
      </c>
      <c r="G33" s="67">
        <f ca="1" t="shared" si="4"/>
        <v>5.259370546341579</v>
      </c>
      <c r="H33" s="67">
        <f ca="1" t="shared" si="4"/>
        <v>5.258486188071632</v>
      </c>
      <c r="I33" s="67">
        <f ca="1" t="shared" si="4"/>
        <v>4.370469570935533</v>
      </c>
      <c r="J33" s="67">
        <f ca="1" t="shared" si="4"/>
        <v>5.083529521785305</v>
      </c>
      <c r="K33" s="67">
        <f ca="1" t="shared" si="4"/>
        <v>2.0165588513849233</v>
      </c>
      <c r="L33" s="67">
        <f ca="1" t="shared" si="4"/>
        <v>1.6800217842371081</v>
      </c>
      <c r="M33" s="67">
        <f ca="1" t="shared" si="4"/>
        <v>1.1669662160215957</v>
      </c>
      <c r="N33" s="67">
        <f ca="1" t="shared" si="4"/>
        <v>4.368648136100162</v>
      </c>
      <c r="O33" s="67">
        <f ca="1" t="shared" si="4"/>
        <v>3.088549858767653</v>
      </c>
      <c r="P33" s="67">
        <f ca="1" t="shared" si="4"/>
        <v>5.446971935670412</v>
      </c>
      <c r="Q33" s="67">
        <f ca="1" t="shared" si="4"/>
        <v>4.554015729605904</v>
      </c>
      <c r="R33" s="67">
        <f ca="1" t="shared" si="4"/>
        <v>1.191463751934271</v>
      </c>
      <c r="S33" s="84">
        <f ca="1" t="shared" si="4"/>
        <v>2.9684008842882017</v>
      </c>
      <c r="T33" s="17">
        <f t="shared" si="1"/>
        <v>16</v>
      </c>
      <c r="U33" s="18">
        <f t="shared" si="2"/>
        <v>3.5642241491101356</v>
      </c>
      <c r="V33" s="21">
        <f t="shared" si="3"/>
        <v>4</v>
      </c>
    </row>
    <row r="34" spans="1:22" ht="13.5" thickBot="1">
      <c r="A34" s="8">
        <v>30</v>
      </c>
      <c r="B34" s="13" t="s">
        <v>41</v>
      </c>
      <c r="C34" s="14" t="s">
        <v>42</v>
      </c>
      <c r="D34" s="85">
        <f ca="1" t="shared" si="4"/>
        <v>1.1967614019187724</v>
      </c>
      <c r="E34" s="68">
        <f ca="1" t="shared" si="4"/>
        <v>4.560401947925467</v>
      </c>
      <c r="F34" s="68">
        <f ca="1" t="shared" si="4"/>
        <v>3.8615690426517535</v>
      </c>
      <c r="G34" s="68">
        <f ca="1" t="shared" si="4"/>
        <v>1.2849160390174843</v>
      </c>
      <c r="H34" s="68">
        <f ca="1" t="shared" si="4"/>
        <v>1.2363569096199702</v>
      </c>
      <c r="I34" s="68">
        <f ca="1" t="shared" si="4"/>
        <v>4.056069629866043</v>
      </c>
      <c r="J34" s="68">
        <f ca="1" t="shared" si="4"/>
        <v>5.72247709509877</v>
      </c>
      <c r="K34" s="68">
        <f ca="1" t="shared" si="4"/>
        <v>2.835927263587541</v>
      </c>
      <c r="L34" s="68">
        <f ca="1" t="shared" si="4"/>
        <v>3.26112302180445</v>
      </c>
      <c r="M34" s="68">
        <f ca="1" t="shared" si="4"/>
        <v>3.910360384633921</v>
      </c>
      <c r="N34" s="68">
        <f ca="1" t="shared" si="4"/>
        <v>3.690772905213369</v>
      </c>
      <c r="O34" s="68">
        <f ca="1" t="shared" si="4"/>
        <v>5.285229753772901</v>
      </c>
      <c r="P34" s="68">
        <f ca="1" t="shared" si="4"/>
        <v>5.90551821588455</v>
      </c>
      <c r="Q34" s="68">
        <f ca="1" t="shared" si="4"/>
        <v>2.16524901716201</v>
      </c>
      <c r="R34" s="68">
        <f ca="1" t="shared" si="4"/>
        <v>2.6557793114133412</v>
      </c>
      <c r="S34" s="86">
        <f ca="1" t="shared" si="4"/>
        <v>4.979536944701745</v>
      </c>
      <c r="T34" s="19">
        <f t="shared" si="1"/>
        <v>16</v>
      </c>
      <c r="U34" s="20">
        <f t="shared" si="2"/>
        <v>3.5380030552670054</v>
      </c>
      <c r="V34" s="22">
        <f t="shared" si="3"/>
        <v>4</v>
      </c>
    </row>
    <row r="35" spans="2:3" ht="15">
      <c r="B35" s="3"/>
      <c r="C35" s="2"/>
    </row>
  </sheetData>
  <sheetProtection/>
  <mergeCells count="13">
    <mergeCell ref="A1:F1"/>
    <mergeCell ref="G1:Q1"/>
    <mergeCell ref="R1:V1"/>
    <mergeCell ref="A2:B2"/>
    <mergeCell ref="D2:O2"/>
    <mergeCell ref="Q2:V2"/>
    <mergeCell ref="U3:U4"/>
    <mergeCell ref="V3:V4"/>
    <mergeCell ref="D3:S3"/>
    <mergeCell ref="A3:A4"/>
    <mergeCell ref="B3:B4"/>
    <mergeCell ref="C3:C4"/>
    <mergeCell ref="T3:T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375" style="0" customWidth="1"/>
    <col min="9" max="9" width="4.875" style="0" customWidth="1"/>
    <col min="10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75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2.75">
      <c r="A5" s="6">
        <v>1</v>
      </c>
      <c r="B5" s="9" t="s">
        <v>9</v>
      </c>
      <c r="C5" s="10" t="s">
        <v>40</v>
      </c>
      <c r="D5" s="81">
        <f ca="1">RAND()*(6-1)+1</f>
        <v>4.77965246034481</v>
      </c>
      <c r="E5" s="66">
        <f aca="true" ca="1" t="shared" si="0" ref="E5:S20">RAND()*(6-1)+1</f>
        <v>2.9255396037531924</v>
      </c>
      <c r="F5" s="66">
        <f ca="1" t="shared" si="0"/>
        <v>3.885004293256326</v>
      </c>
      <c r="G5" s="66">
        <f ca="1" t="shared" si="0"/>
        <v>5.353090564857414</v>
      </c>
      <c r="H5" s="66">
        <f ca="1" t="shared" si="0"/>
        <v>2.0262027355605707</v>
      </c>
      <c r="I5" s="66">
        <f ca="1" t="shared" si="0"/>
        <v>3.522605566309272</v>
      </c>
      <c r="J5" s="66">
        <f ca="1" t="shared" si="0"/>
        <v>2.8806088546460655</v>
      </c>
      <c r="K5" s="66">
        <f ca="1" t="shared" si="0"/>
        <v>1.1742263719368031</v>
      </c>
      <c r="L5" s="66">
        <f ca="1" t="shared" si="0"/>
        <v>5.700059656902944</v>
      </c>
      <c r="M5" s="66">
        <f ca="1" t="shared" si="0"/>
        <v>3.096670295326044</v>
      </c>
      <c r="N5" s="66">
        <f ca="1" t="shared" si="0"/>
        <v>2.9937044892520603</v>
      </c>
      <c r="O5" s="66">
        <f ca="1" t="shared" si="0"/>
        <v>3.5814346765018437</v>
      </c>
      <c r="P5" s="66">
        <f ca="1" t="shared" si="0"/>
        <v>5.4948696408407045</v>
      </c>
      <c r="Q5" s="66">
        <f ca="1" t="shared" si="0"/>
        <v>5.212572159778869</v>
      </c>
      <c r="R5" s="66">
        <f ca="1" t="shared" si="0"/>
        <v>1.3951723505663152</v>
      </c>
      <c r="S5" s="82">
        <f ca="1" t="shared" si="0"/>
        <v>1.3941673874226093</v>
      </c>
      <c r="T5" s="15">
        <f aca="true" t="shared" si="1" ref="T5:T34">COUNT(D5:S5)</f>
        <v>16</v>
      </c>
      <c r="U5" s="16">
        <f aca="true" t="shared" si="2" ref="U5:U34">SUM(D5:S5)/T5</f>
        <v>3.4634738192034904</v>
      </c>
      <c r="V5" s="21">
        <f aca="true" t="shared" si="3" ref="V5:V34">ROUND(U5,0)</f>
        <v>3</v>
      </c>
    </row>
    <row r="6" spans="1:22" ht="12.75">
      <c r="A6" s="7">
        <v>2</v>
      </c>
      <c r="B6" s="11" t="s">
        <v>10</v>
      </c>
      <c r="C6" s="12" t="s">
        <v>23</v>
      </c>
      <c r="D6" s="83">
        <f aca="true" ca="1" t="shared" si="4" ref="D6:S34">RAND()*(6-1)+1</f>
        <v>1.7109412574049812</v>
      </c>
      <c r="E6" s="67">
        <f ca="1" t="shared" si="0"/>
        <v>2.776605317651967</v>
      </c>
      <c r="F6" s="67">
        <f ca="1" t="shared" si="0"/>
        <v>1.3290824385329882</v>
      </c>
      <c r="G6" s="67">
        <f ca="1" t="shared" si="0"/>
        <v>1.8291515512839354</v>
      </c>
      <c r="H6" s="67">
        <f ca="1" t="shared" si="0"/>
        <v>4.5109028668288556</v>
      </c>
      <c r="I6" s="67">
        <f ca="1" t="shared" si="0"/>
        <v>1.6510827532276897</v>
      </c>
      <c r="J6" s="67">
        <f ca="1" t="shared" si="0"/>
        <v>3.862604917908489</v>
      </c>
      <c r="K6" s="67">
        <f ca="1" t="shared" si="0"/>
        <v>3.440899170028823</v>
      </c>
      <c r="L6" s="67">
        <f ca="1" t="shared" si="0"/>
        <v>3.2712725886168528</v>
      </c>
      <c r="M6" s="67">
        <f ca="1" t="shared" si="0"/>
        <v>1.470347518794002</v>
      </c>
      <c r="N6" s="67">
        <f ca="1" t="shared" si="0"/>
        <v>4.933154728681716</v>
      </c>
      <c r="O6" s="67">
        <f ca="1" t="shared" si="0"/>
        <v>2.446072252962849</v>
      </c>
      <c r="P6" s="67">
        <f ca="1" t="shared" si="0"/>
        <v>4.553952141107098</v>
      </c>
      <c r="Q6" s="67">
        <f ca="1" t="shared" si="0"/>
        <v>4.34695227201185</v>
      </c>
      <c r="R6" s="67">
        <f ca="1" t="shared" si="0"/>
        <v>2.6588618034297076</v>
      </c>
      <c r="S6" s="84">
        <f ca="1" t="shared" si="0"/>
        <v>5.798153706321299</v>
      </c>
      <c r="T6" s="17">
        <f t="shared" si="1"/>
        <v>16</v>
      </c>
      <c r="U6" s="18">
        <f t="shared" si="2"/>
        <v>3.161877330299569</v>
      </c>
      <c r="V6" s="21">
        <f t="shared" si="3"/>
        <v>3</v>
      </c>
    </row>
    <row r="7" spans="1:22" ht="12.75">
      <c r="A7" s="7">
        <v>3</v>
      </c>
      <c r="B7" s="11" t="s">
        <v>11</v>
      </c>
      <c r="C7" s="12" t="s">
        <v>24</v>
      </c>
      <c r="D7" s="83">
        <f ca="1" t="shared" si="4"/>
        <v>1.6565277567624772</v>
      </c>
      <c r="E7" s="67">
        <f ca="1" t="shared" si="0"/>
        <v>5.421854728925867</v>
      </c>
      <c r="F7" s="67">
        <f ca="1" t="shared" si="0"/>
        <v>1.365727470687074</v>
      </c>
      <c r="G7" s="67">
        <f ca="1" t="shared" si="0"/>
        <v>1.9437799688261572</v>
      </c>
      <c r="H7" s="67">
        <f ca="1" t="shared" si="0"/>
        <v>5.316824334559151</v>
      </c>
      <c r="I7" s="67">
        <f ca="1" t="shared" si="0"/>
        <v>4.004252859601043</v>
      </c>
      <c r="J7" s="67">
        <f ca="1" t="shared" si="0"/>
        <v>2.5132127334198273</v>
      </c>
      <c r="K7" s="67">
        <f ca="1" t="shared" si="0"/>
        <v>5.326553390626051</v>
      </c>
      <c r="L7" s="67">
        <f ca="1" t="shared" si="0"/>
        <v>2.416516274396897</v>
      </c>
      <c r="M7" s="67">
        <f ca="1" t="shared" si="0"/>
        <v>1.1458989943722289</v>
      </c>
      <c r="N7" s="67">
        <f ca="1" t="shared" si="0"/>
        <v>1.4204894333113929</v>
      </c>
      <c r="O7" s="67">
        <f ca="1" t="shared" si="0"/>
        <v>3.069344105122606</v>
      </c>
      <c r="P7" s="67">
        <f ca="1" t="shared" si="0"/>
        <v>5.613234373686836</v>
      </c>
      <c r="Q7" s="67">
        <f ca="1" t="shared" si="0"/>
        <v>4.6307426363473905</v>
      </c>
      <c r="R7" s="67">
        <f ca="1" t="shared" si="0"/>
        <v>3.078277445256176</v>
      </c>
      <c r="S7" s="84">
        <f ca="1" t="shared" si="0"/>
        <v>2.7712169014542</v>
      </c>
      <c r="T7" s="17">
        <f t="shared" si="1"/>
        <v>16</v>
      </c>
      <c r="U7" s="18">
        <f t="shared" si="2"/>
        <v>3.230903337959711</v>
      </c>
      <c r="V7" s="21">
        <f t="shared" si="3"/>
        <v>3</v>
      </c>
    </row>
    <row r="8" spans="1:22" ht="12.75">
      <c r="A8" s="7">
        <v>4</v>
      </c>
      <c r="B8" s="11" t="s">
        <v>12</v>
      </c>
      <c r="C8" s="12" t="s">
        <v>26</v>
      </c>
      <c r="D8" s="83">
        <f ca="1" t="shared" si="4"/>
        <v>2.3650894003284098</v>
      </c>
      <c r="E8" s="67">
        <v>5</v>
      </c>
      <c r="F8" s="67">
        <v>5</v>
      </c>
      <c r="G8" s="67">
        <v>5</v>
      </c>
      <c r="H8" s="67">
        <v>5</v>
      </c>
      <c r="I8" s="67">
        <v>5</v>
      </c>
      <c r="J8" s="67">
        <v>5</v>
      </c>
      <c r="K8" s="67">
        <v>5</v>
      </c>
      <c r="L8" s="67">
        <v>5</v>
      </c>
      <c r="M8" s="67">
        <v>5</v>
      </c>
      <c r="N8" s="67">
        <v>5</v>
      </c>
      <c r="O8" s="67">
        <v>5</v>
      </c>
      <c r="P8" s="67">
        <v>5</v>
      </c>
      <c r="Q8" s="67">
        <v>5</v>
      </c>
      <c r="R8" s="67">
        <f ca="1" t="shared" si="0"/>
        <v>1.6984582007178641</v>
      </c>
      <c r="S8" s="84">
        <v>6</v>
      </c>
      <c r="T8" s="17">
        <f t="shared" si="1"/>
        <v>16</v>
      </c>
      <c r="U8" s="18">
        <f t="shared" si="2"/>
        <v>4.691471725065392</v>
      </c>
      <c r="V8" s="21">
        <f t="shared" si="3"/>
        <v>5</v>
      </c>
    </row>
    <row r="9" spans="1:22" ht="12.75">
      <c r="A9" s="7">
        <v>5</v>
      </c>
      <c r="B9" s="11" t="s">
        <v>13</v>
      </c>
      <c r="C9" s="12" t="s">
        <v>25</v>
      </c>
      <c r="D9" s="83">
        <f ca="1" t="shared" si="4"/>
        <v>3.856544864485749</v>
      </c>
      <c r="E9" s="67">
        <f ca="1" t="shared" si="0"/>
        <v>1.1122769991840222</v>
      </c>
      <c r="F9" s="67">
        <f ca="1" t="shared" si="0"/>
        <v>3.9735762003407573</v>
      </c>
      <c r="G9" s="67">
        <f ca="1" t="shared" si="0"/>
        <v>1.7596091289029516</v>
      </c>
      <c r="H9" s="67">
        <f ca="1" t="shared" si="0"/>
        <v>1.9695003981417172</v>
      </c>
      <c r="I9" s="67">
        <f ca="1" t="shared" si="0"/>
        <v>4.071964634308926</v>
      </c>
      <c r="J9" s="67">
        <f ca="1" t="shared" si="0"/>
        <v>5.823199916364014</v>
      </c>
      <c r="K9" s="67">
        <f ca="1" t="shared" si="0"/>
        <v>4.795772621736947</v>
      </c>
      <c r="L9" s="67">
        <f ca="1" t="shared" si="0"/>
        <v>4.7533080698456</v>
      </c>
      <c r="M9" s="67">
        <f ca="1" t="shared" si="0"/>
        <v>4.244598990225835</v>
      </c>
      <c r="N9" s="67">
        <f ca="1" t="shared" si="0"/>
        <v>1.0084159276486462</v>
      </c>
      <c r="O9" s="67">
        <f ca="1" t="shared" si="0"/>
        <v>1.0544893202618324</v>
      </c>
      <c r="P9" s="67">
        <f ca="1" t="shared" si="0"/>
        <v>5.224057138022488</v>
      </c>
      <c r="Q9" s="67">
        <f ca="1" t="shared" si="0"/>
        <v>4.997993633317152</v>
      </c>
      <c r="R9" s="67">
        <f ca="1" t="shared" si="0"/>
        <v>3.380635256165334</v>
      </c>
      <c r="S9" s="84">
        <f ca="1" t="shared" si="0"/>
        <v>4.2212959972537725</v>
      </c>
      <c r="T9" s="17">
        <f t="shared" si="1"/>
        <v>16</v>
      </c>
      <c r="U9" s="18">
        <f t="shared" si="2"/>
        <v>3.515452443512859</v>
      </c>
      <c r="V9" s="21">
        <f t="shared" si="3"/>
        <v>4</v>
      </c>
    </row>
    <row r="10" spans="1:22" ht="12.75">
      <c r="A10" s="7">
        <v>6</v>
      </c>
      <c r="B10" s="11" t="s">
        <v>14</v>
      </c>
      <c r="C10" s="12" t="s">
        <v>28</v>
      </c>
      <c r="D10" s="83">
        <f ca="1" t="shared" si="4"/>
        <v>4.2644215281349815</v>
      </c>
      <c r="E10" s="67">
        <f ca="1" t="shared" si="0"/>
        <v>5.511940340199718</v>
      </c>
      <c r="F10" s="67">
        <f ca="1" t="shared" si="0"/>
        <v>4.409139976782177</v>
      </c>
      <c r="G10" s="67">
        <f ca="1" t="shared" si="0"/>
        <v>3.5098733758894864</v>
      </c>
      <c r="H10" s="67">
        <f ca="1" t="shared" si="0"/>
        <v>5.861541738551608</v>
      </c>
      <c r="I10" s="67">
        <f ca="1" t="shared" si="0"/>
        <v>1.2473102921227843</v>
      </c>
      <c r="J10" s="67">
        <f ca="1" t="shared" si="0"/>
        <v>2.5777838290988875</v>
      </c>
      <c r="K10" s="67">
        <f ca="1" t="shared" si="0"/>
        <v>5.642229367142949</v>
      </c>
      <c r="L10" s="67">
        <f ca="1" t="shared" si="0"/>
        <v>3.1873042788303</v>
      </c>
      <c r="M10" s="67">
        <f ca="1" t="shared" si="0"/>
        <v>1.0014084391080216</v>
      </c>
      <c r="N10" s="67">
        <f ca="1" t="shared" si="0"/>
        <v>1.9337791630431025</v>
      </c>
      <c r="O10" s="67">
        <f ca="1" t="shared" si="0"/>
        <v>3.7661353766434527</v>
      </c>
      <c r="P10" s="67">
        <f ca="1" t="shared" si="0"/>
        <v>4.748440530008582</v>
      </c>
      <c r="Q10" s="67">
        <f ca="1" t="shared" si="0"/>
        <v>4.442300672621142</v>
      </c>
      <c r="R10" s="67">
        <f ca="1" t="shared" si="0"/>
        <v>1.037870575689496</v>
      </c>
      <c r="S10" s="84">
        <f ca="1" t="shared" si="0"/>
        <v>5.668714614496848</v>
      </c>
      <c r="T10" s="17">
        <f t="shared" si="1"/>
        <v>16</v>
      </c>
      <c r="U10" s="18">
        <f t="shared" si="2"/>
        <v>3.675637131147721</v>
      </c>
      <c r="V10" s="21">
        <f t="shared" si="3"/>
        <v>4</v>
      </c>
    </row>
    <row r="11" spans="1:22" ht="12.75">
      <c r="A11" s="7">
        <v>7</v>
      </c>
      <c r="B11" s="11" t="s">
        <v>14</v>
      </c>
      <c r="C11" s="12" t="s">
        <v>27</v>
      </c>
      <c r="D11" s="83">
        <f ca="1" t="shared" si="4"/>
        <v>5.459485593848926</v>
      </c>
      <c r="E11" s="67">
        <f ca="1" t="shared" si="0"/>
        <v>5.264107140323686</v>
      </c>
      <c r="F11" s="67">
        <f ca="1" t="shared" si="0"/>
        <v>5.521641156771162</v>
      </c>
      <c r="G11" s="67">
        <f ca="1" t="shared" si="0"/>
        <v>1.7460580130197014</v>
      </c>
      <c r="H11" s="67">
        <f ca="1" t="shared" si="0"/>
        <v>4.280275481413972</v>
      </c>
      <c r="I11" s="67">
        <f ca="1" t="shared" si="0"/>
        <v>4.822603330095503</v>
      </c>
      <c r="J11" s="67">
        <f ca="1" t="shared" si="0"/>
        <v>1.1743625621686207</v>
      </c>
      <c r="K11" s="67">
        <f ca="1" t="shared" si="0"/>
        <v>4.605486062486857</v>
      </c>
      <c r="L11" s="67">
        <f ca="1" t="shared" si="0"/>
        <v>5.940741596957086</v>
      </c>
      <c r="M11" s="67">
        <f ca="1" t="shared" si="0"/>
        <v>2.787711288865647</v>
      </c>
      <c r="N11" s="67">
        <f ca="1" t="shared" si="0"/>
        <v>3.772534799420857</v>
      </c>
      <c r="O11" s="67">
        <f ca="1" t="shared" si="0"/>
        <v>5.882409419527569</v>
      </c>
      <c r="P11" s="67">
        <f ca="1" t="shared" si="0"/>
        <v>5.784762772762291</v>
      </c>
      <c r="Q11" s="67">
        <f ca="1" t="shared" si="0"/>
        <v>3.9490245469632512</v>
      </c>
      <c r="R11" s="67">
        <f ca="1" t="shared" si="0"/>
        <v>1.2301015835996445</v>
      </c>
      <c r="S11" s="84">
        <f ca="1" t="shared" si="0"/>
        <v>1.9951649481476155</v>
      </c>
      <c r="T11" s="17">
        <f t="shared" si="1"/>
        <v>16</v>
      </c>
      <c r="U11" s="18">
        <f t="shared" si="2"/>
        <v>4.0135293935232745</v>
      </c>
      <c r="V11" s="21">
        <f t="shared" si="3"/>
        <v>4</v>
      </c>
    </row>
    <row r="12" spans="1:22" ht="12.75">
      <c r="A12" s="7">
        <v>8</v>
      </c>
      <c r="B12" s="11" t="s">
        <v>20</v>
      </c>
      <c r="C12" s="12" t="s">
        <v>33</v>
      </c>
      <c r="D12" s="83">
        <f ca="1" t="shared" si="4"/>
        <v>1.9266801292825455</v>
      </c>
      <c r="E12" s="67">
        <f ca="1" t="shared" si="0"/>
        <v>2.2720595215808297</v>
      </c>
      <c r="F12" s="67">
        <f ca="1" t="shared" si="0"/>
        <v>1.2839472812819732</v>
      </c>
      <c r="G12" s="67">
        <f ca="1" t="shared" si="0"/>
        <v>2.3667928072017244</v>
      </c>
      <c r="H12" s="67">
        <f ca="1" t="shared" si="0"/>
        <v>3.7352684635269897</v>
      </c>
      <c r="I12" s="67">
        <f ca="1" t="shared" si="0"/>
        <v>3.5021686147533417</v>
      </c>
      <c r="J12" s="67">
        <f ca="1" t="shared" si="0"/>
        <v>3.75087511590396</v>
      </c>
      <c r="K12" s="67">
        <f ca="1" t="shared" si="0"/>
        <v>1.5809964869940032</v>
      </c>
      <c r="L12" s="67">
        <f ca="1" t="shared" si="0"/>
        <v>1.8551797166912056</v>
      </c>
      <c r="M12" s="67">
        <f ca="1" t="shared" si="0"/>
        <v>1.3973528578518215</v>
      </c>
      <c r="N12" s="67">
        <f ca="1" t="shared" si="0"/>
        <v>3.4038751589846763</v>
      </c>
      <c r="O12" s="67">
        <f ca="1" t="shared" si="0"/>
        <v>3.1883263858334745</v>
      </c>
      <c r="P12" s="67">
        <f ca="1" t="shared" si="0"/>
        <v>4.239896800157194</v>
      </c>
      <c r="Q12" s="67">
        <f ca="1" t="shared" si="0"/>
        <v>5.885850517844582</v>
      </c>
      <c r="R12" s="67">
        <f ca="1" t="shared" si="0"/>
        <v>1.2849434115018534</v>
      </c>
      <c r="S12" s="84">
        <f ca="1" t="shared" si="0"/>
        <v>3.5037268446424665</v>
      </c>
      <c r="T12" s="17">
        <f t="shared" si="1"/>
        <v>16</v>
      </c>
      <c r="U12" s="18">
        <f t="shared" si="2"/>
        <v>2.82362125712704</v>
      </c>
      <c r="V12" s="21">
        <f t="shared" si="3"/>
        <v>3</v>
      </c>
    </row>
    <row r="13" spans="1:22" ht="12.75">
      <c r="A13" s="7">
        <v>9</v>
      </c>
      <c r="B13" s="11" t="s">
        <v>22</v>
      </c>
      <c r="C13" s="12" t="s">
        <v>34</v>
      </c>
      <c r="D13" s="83">
        <f ca="1" t="shared" si="4"/>
        <v>5.762926798093807</v>
      </c>
      <c r="E13" s="67">
        <f ca="1" t="shared" si="0"/>
        <v>3.9472457504178795</v>
      </c>
      <c r="F13" s="67">
        <f ca="1" t="shared" si="0"/>
        <v>4.580071646476961</v>
      </c>
      <c r="G13" s="67">
        <f ca="1" t="shared" si="0"/>
        <v>5.5611268189451915</v>
      </c>
      <c r="H13" s="67">
        <f ca="1" t="shared" si="0"/>
        <v>2.524986781879095</v>
      </c>
      <c r="I13" s="67">
        <f ca="1" t="shared" si="0"/>
        <v>4.297836170562594</v>
      </c>
      <c r="J13" s="67">
        <f ca="1" t="shared" si="0"/>
        <v>1.0766380546300516</v>
      </c>
      <c r="K13" s="67">
        <f ca="1" t="shared" si="0"/>
        <v>2.1101857962357142</v>
      </c>
      <c r="L13" s="67">
        <f ca="1" t="shared" si="0"/>
        <v>4.125621304074118</v>
      </c>
      <c r="M13" s="67">
        <f ca="1" t="shared" si="0"/>
        <v>5.508461873139447</v>
      </c>
      <c r="N13" s="67">
        <f ca="1" t="shared" si="0"/>
        <v>2.033738478855094</v>
      </c>
      <c r="O13" s="67">
        <f ca="1" t="shared" si="0"/>
        <v>5.436059614181591</v>
      </c>
      <c r="P13" s="67">
        <f ca="1" t="shared" si="0"/>
        <v>1.887132167904361</v>
      </c>
      <c r="Q13" s="67">
        <f ca="1" t="shared" si="0"/>
        <v>1.897384494311556</v>
      </c>
      <c r="R13" s="67">
        <f ca="1" t="shared" si="0"/>
        <v>2.2661486065738456</v>
      </c>
      <c r="S13" s="84">
        <f ca="1" t="shared" si="0"/>
        <v>3.321326671893569</v>
      </c>
      <c r="T13" s="17">
        <f t="shared" si="1"/>
        <v>16</v>
      </c>
      <c r="U13" s="18">
        <f t="shared" si="2"/>
        <v>3.5210556892609297</v>
      </c>
      <c r="V13" s="21">
        <f t="shared" si="3"/>
        <v>4</v>
      </c>
    </row>
    <row r="14" spans="1:22" ht="12.75" customHeight="1">
      <c r="A14" s="7">
        <v>10</v>
      </c>
      <c r="B14" s="11" t="s">
        <v>19</v>
      </c>
      <c r="C14" s="12" t="s">
        <v>32</v>
      </c>
      <c r="D14" s="83">
        <f ca="1" t="shared" si="4"/>
        <v>5.3519714629850315</v>
      </c>
      <c r="E14" s="67">
        <f ca="1" t="shared" si="0"/>
        <v>3.427192718122857</v>
      </c>
      <c r="F14" s="67">
        <f ca="1" t="shared" si="0"/>
        <v>3.641631344804587</v>
      </c>
      <c r="G14" s="67">
        <f ca="1" t="shared" si="0"/>
        <v>2.8903590663208147</v>
      </c>
      <c r="H14" s="67">
        <f ca="1" t="shared" si="0"/>
        <v>5.940098319325665</v>
      </c>
      <c r="I14" s="67">
        <f ca="1" t="shared" si="0"/>
        <v>1.4753612606426083</v>
      </c>
      <c r="J14" s="67">
        <f ca="1" t="shared" si="0"/>
        <v>5.625706103913942</v>
      </c>
      <c r="K14" s="67">
        <f ca="1" t="shared" si="0"/>
        <v>4.112917804680837</v>
      </c>
      <c r="L14" s="67">
        <f ca="1" t="shared" si="0"/>
        <v>3.1266842927778207</v>
      </c>
      <c r="M14" s="67">
        <f ca="1" t="shared" si="0"/>
        <v>2.2470437527867118</v>
      </c>
      <c r="N14" s="67">
        <f ca="1" t="shared" si="0"/>
        <v>1.0124856922592143</v>
      </c>
      <c r="O14" s="67">
        <f ca="1" t="shared" si="0"/>
        <v>3.3623997396931804</v>
      </c>
      <c r="P14" s="67">
        <f ca="1" t="shared" si="0"/>
        <v>3.5182641379911805</v>
      </c>
      <c r="Q14" s="67">
        <f ca="1" t="shared" si="0"/>
        <v>1.7691881412421986</v>
      </c>
      <c r="R14" s="67">
        <f ca="1" t="shared" si="0"/>
        <v>3.1072264240516003</v>
      </c>
      <c r="S14" s="84">
        <f ca="1" t="shared" si="0"/>
        <v>2.347644810682106</v>
      </c>
      <c r="T14" s="17">
        <f t="shared" si="1"/>
        <v>16</v>
      </c>
      <c r="U14" s="18">
        <f t="shared" si="2"/>
        <v>3.309760942017522</v>
      </c>
      <c r="V14" s="21">
        <f t="shared" si="3"/>
        <v>3</v>
      </c>
    </row>
    <row r="15" spans="1:22" ht="12.75">
      <c r="A15" s="7">
        <v>11</v>
      </c>
      <c r="B15" s="11" t="s">
        <v>60</v>
      </c>
      <c r="C15" s="12" t="s">
        <v>61</v>
      </c>
      <c r="D15" s="83">
        <f ca="1" t="shared" si="4"/>
        <v>2.4229376569028265</v>
      </c>
      <c r="E15" s="67">
        <f ca="1" t="shared" si="0"/>
        <v>2.2829322002672416</v>
      </c>
      <c r="F15" s="67">
        <f ca="1" t="shared" si="0"/>
        <v>5.477732395407794</v>
      </c>
      <c r="G15" s="67">
        <f ca="1" t="shared" si="0"/>
        <v>4.495509144682298</v>
      </c>
      <c r="H15" s="67">
        <f ca="1" t="shared" si="0"/>
        <v>2.0284725382386304</v>
      </c>
      <c r="I15" s="67">
        <f ca="1" t="shared" si="0"/>
        <v>4.447151638528464</v>
      </c>
      <c r="J15" s="67">
        <f ca="1" t="shared" si="0"/>
        <v>1.257709873428562</v>
      </c>
      <c r="K15" s="67">
        <f ca="1" t="shared" si="0"/>
        <v>1.5134262054791217</v>
      </c>
      <c r="L15" s="67">
        <f ca="1" t="shared" si="0"/>
        <v>2.651046718473186</v>
      </c>
      <c r="M15" s="67">
        <f ca="1" t="shared" si="0"/>
        <v>4.558993110826646</v>
      </c>
      <c r="N15" s="67">
        <f ca="1" t="shared" si="0"/>
        <v>1.3889981218289373</v>
      </c>
      <c r="O15" s="67">
        <f ca="1" t="shared" si="0"/>
        <v>4.762587120249448</v>
      </c>
      <c r="P15" s="67">
        <f ca="1" t="shared" si="0"/>
        <v>1.62880087747184</v>
      </c>
      <c r="Q15" s="67">
        <f ca="1" t="shared" si="0"/>
        <v>1.4908856790525151</v>
      </c>
      <c r="R15" s="67">
        <f ca="1" t="shared" si="0"/>
        <v>2.2646943775546946</v>
      </c>
      <c r="S15" s="84">
        <f ca="1" t="shared" si="0"/>
        <v>1.596620777052228</v>
      </c>
      <c r="T15" s="17">
        <f t="shared" si="1"/>
        <v>16</v>
      </c>
      <c r="U15" s="18">
        <f t="shared" si="2"/>
        <v>2.7667811522152777</v>
      </c>
      <c r="V15" s="21">
        <f t="shared" si="3"/>
        <v>3</v>
      </c>
    </row>
    <row r="16" spans="1:22" ht="12.75">
      <c r="A16" s="7">
        <v>12</v>
      </c>
      <c r="B16" s="11" t="s">
        <v>58</v>
      </c>
      <c r="C16" s="12" t="s">
        <v>59</v>
      </c>
      <c r="D16" s="83">
        <f ca="1" t="shared" si="4"/>
        <v>2.1466514830508667</v>
      </c>
      <c r="E16" s="67">
        <f ca="1" t="shared" si="0"/>
        <v>5.509272597261641</v>
      </c>
      <c r="F16" s="67">
        <f ca="1" t="shared" si="0"/>
        <v>5.839066265086766</v>
      </c>
      <c r="G16" s="67">
        <f ca="1" t="shared" si="0"/>
        <v>4.76000817452498</v>
      </c>
      <c r="H16" s="67">
        <f ca="1" t="shared" si="0"/>
        <v>1.2099218162158634</v>
      </c>
      <c r="I16" s="67">
        <f ca="1" t="shared" si="0"/>
        <v>4.0796853070265895</v>
      </c>
      <c r="J16" s="67">
        <f ca="1" t="shared" si="0"/>
        <v>3.604686305671776</v>
      </c>
      <c r="K16" s="67">
        <f ca="1" t="shared" si="0"/>
        <v>4.770632142318134</v>
      </c>
      <c r="L16" s="67">
        <f ca="1" t="shared" si="0"/>
        <v>4.113814584330434</v>
      </c>
      <c r="M16" s="67">
        <f ca="1" t="shared" si="0"/>
        <v>5.856352043071404</v>
      </c>
      <c r="N16" s="67">
        <f ca="1" t="shared" si="0"/>
        <v>5.1805703422386875</v>
      </c>
      <c r="O16" s="67">
        <f ca="1" t="shared" si="0"/>
        <v>4.502508793602934</v>
      </c>
      <c r="P16" s="67">
        <f ca="1" t="shared" si="0"/>
        <v>2.192209239017723</v>
      </c>
      <c r="Q16" s="67">
        <f ca="1" t="shared" si="0"/>
        <v>3.3952379207097696</v>
      </c>
      <c r="R16" s="67">
        <f ca="1" t="shared" si="0"/>
        <v>4.600838295989554</v>
      </c>
      <c r="S16" s="84">
        <f ca="1" t="shared" si="0"/>
        <v>1.7130790440508727</v>
      </c>
      <c r="T16" s="17">
        <f t="shared" si="1"/>
        <v>16</v>
      </c>
      <c r="U16" s="18">
        <f t="shared" si="2"/>
        <v>3.9671583971355</v>
      </c>
      <c r="V16" s="21">
        <f t="shared" si="3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83">
        <f ca="1" t="shared" si="4"/>
        <v>1.1877796002829202</v>
      </c>
      <c r="E17" s="67">
        <f ca="1" t="shared" si="0"/>
        <v>2.98098824436598</v>
      </c>
      <c r="F17" s="67">
        <f ca="1" t="shared" si="0"/>
        <v>4.793116963707882</v>
      </c>
      <c r="G17" s="67">
        <f ca="1" t="shared" si="0"/>
        <v>4.22522507498459</v>
      </c>
      <c r="H17" s="67">
        <f ca="1" t="shared" si="0"/>
        <v>5.817298859006495</v>
      </c>
      <c r="I17" s="67">
        <f ca="1" t="shared" si="0"/>
        <v>5.112176954302847</v>
      </c>
      <c r="J17" s="67">
        <f ca="1" t="shared" si="0"/>
        <v>3.4575921439244808</v>
      </c>
      <c r="K17" s="67">
        <f ca="1" t="shared" si="0"/>
        <v>4.216558490380885</v>
      </c>
      <c r="L17" s="67">
        <f ca="1" t="shared" si="0"/>
        <v>1.207510900073875</v>
      </c>
      <c r="M17" s="67">
        <f ca="1" t="shared" si="0"/>
        <v>3.0864025425929222</v>
      </c>
      <c r="N17" s="67">
        <f ca="1" t="shared" si="0"/>
        <v>5.088024337034853</v>
      </c>
      <c r="O17" s="67">
        <f ca="1" t="shared" si="0"/>
        <v>2.1150086678109803</v>
      </c>
      <c r="P17" s="67">
        <f ca="1" t="shared" si="0"/>
        <v>3.3217149037816864</v>
      </c>
      <c r="Q17" s="67">
        <f ca="1" t="shared" si="0"/>
        <v>2.547622093432992</v>
      </c>
      <c r="R17" s="67">
        <f ca="1" t="shared" si="0"/>
        <v>2.908009654009548</v>
      </c>
      <c r="S17" s="84">
        <f ca="1" t="shared" si="0"/>
        <v>5.927115507686323</v>
      </c>
      <c r="T17" s="17">
        <f t="shared" si="1"/>
        <v>16</v>
      </c>
      <c r="U17" s="18">
        <f t="shared" si="2"/>
        <v>3.624509058586204</v>
      </c>
      <c r="V17" s="21">
        <f t="shared" si="3"/>
        <v>4</v>
      </c>
    </row>
    <row r="18" spans="1:22" ht="12.75">
      <c r="A18" s="7">
        <v>14</v>
      </c>
      <c r="B18" s="11" t="s">
        <v>17</v>
      </c>
      <c r="C18" s="12" t="s">
        <v>31</v>
      </c>
      <c r="D18" s="83">
        <f ca="1" t="shared" si="4"/>
        <v>1.3683462829034867</v>
      </c>
      <c r="E18" s="67">
        <f ca="1" t="shared" si="0"/>
        <v>1.5770222312692819</v>
      </c>
      <c r="F18" s="67">
        <f ca="1" t="shared" si="0"/>
        <v>2.2829071149743365</v>
      </c>
      <c r="G18" s="67">
        <f ca="1" t="shared" si="0"/>
        <v>3.8341047978831857</v>
      </c>
      <c r="H18" s="67">
        <f ca="1" t="shared" si="0"/>
        <v>1.4940083540542695</v>
      </c>
      <c r="I18" s="67">
        <f ca="1" t="shared" si="0"/>
        <v>1.5551585140137383</v>
      </c>
      <c r="J18" s="67">
        <f ca="1" t="shared" si="0"/>
        <v>2.982346391698467</v>
      </c>
      <c r="K18" s="67">
        <f ca="1" t="shared" si="0"/>
        <v>3.7434510583841587</v>
      </c>
      <c r="L18" s="67">
        <f ca="1" t="shared" si="0"/>
        <v>4.336896307718988</v>
      </c>
      <c r="M18" s="67">
        <f ca="1" t="shared" si="0"/>
        <v>3.465643985115258</v>
      </c>
      <c r="N18" s="67">
        <f ca="1" t="shared" si="0"/>
        <v>1.013609882295622</v>
      </c>
      <c r="O18" s="67">
        <f ca="1" t="shared" si="0"/>
        <v>5.783782447465814</v>
      </c>
      <c r="P18" s="67">
        <f ca="1" t="shared" si="0"/>
        <v>1.399731626757882</v>
      </c>
      <c r="Q18" s="67">
        <f ca="1" t="shared" si="0"/>
        <v>5.304343533921187</v>
      </c>
      <c r="R18" s="67">
        <f ca="1" t="shared" si="0"/>
        <v>3.248003751592554</v>
      </c>
      <c r="S18" s="84">
        <f ca="1" t="shared" si="0"/>
        <v>5.614377355687359</v>
      </c>
      <c r="T18" s="17">
        <f t="shared" si="1"/>
        <v>16</v>
      </c>
      <c r="U18" s="18">
        <f t="shared" si="2"/>
        <v>3.062733352233474</v>
      </c>
      <c r="V18" s="21">
        <f t="shared" si="3"/>
        <v>3</v>
      </c>
    </row>
    <row r="19" spans="1:22" ht="12.75">
      <c r="A19" s="7">
        <v>15</v>
      </c>
      <c r="B19" s="11" t="s">
        <v>64</v>
      </c>
      <c r="C19" s="12" t="s">
        <v>65</v>
      </c>
      <c r="D19" s="83">
        <f ca="1" t="shared" si="4"/>
        <v>1.132037274601613</v>
      </c>
      <c r="E19" s="67">
        <f ca="1" t="shared" si="0"/>
        <v>3.712805890341005</v>
      </c>
      <c r="F19" s="67">
        <f ca="1" t="shared" si="0"/>
        <v>3.9863377953937986</v>
      </c>
      <c r="G19" s="67">
        <f ca="1" t="shared" si="0"/>
        <v>5.528771481022886</v>
      </c>
      <c r="H19" s="67">
        <f ca="1" t="shared" si="0"/>
        <v>5.15479791848</v>
      </c>
      <c r="I19" s="67">
        <f ca="1" t="shared" si="0"/>
        <v>1.9937715692286408</v>
      </c>
      <c r="J19" s="67">
        <f ca="1" t="shared" si="0"/>
        <v>4.362247168556905</v>
      </c>
      <c r="K19" s="67">
        <f ca="1" t="shared" si="0"/>
        <v>3.3500571303941076</v>
      </c>
      <c r="L19" s="67">
        <f ca="1" t="shared" si="0"/>
        <v>4.5240307264527875</v>
      </c>
      <c r="M19" s="67">
        <f ca="1" t="shared" si="0"/>
        <v>1.2741601064814125</v>
      </c>
      <c r="N19" s="67">
        <f ca="1" t="shared" si="0"/>
        <v>5.323903189263094</v>
      </c>
      <c r="O19" s="67">
        <f ca="1" t="shared" si="0"/>
        <v>2.02258734019967</v>
      </c>
      <c r="P19" s="67">
        <f ca="1" t="shared" si="0"/>
        <v>3.0897246284235473</v>
      </c>
      <c r="Q19" s="67">
        <f ca="1" t="shared" si="0"/>
        <v>4.299215339668119</v>
      </c>
      <c r="R19" s="67">
        <f ca="1" t="shared" si="0"/>
        <v>1.7234004754394174</v>
      </c>
      <c r="S19" s="84">
        <f ca="1" t="shared" si="0"/>
        <v>2.841453953101244</v>
      </c>
      <c r="T19" s="17">
        <f t="shared" si="1"/>
        <v>16</v>
      </c>
      <c r="U19" s="18">
        <f t="shared" si="2"/>
        <v>3.394956374190515</v>
      </c>
      <c r="V19" s="21">
        <f t="shared" si="3"/>
        <v>3</v>
      </c>
    </row>
    <row r="20" spans="1:22" ht="12.75">
      <c r="A20" s="7">
        <v>16</v>
      </c>
      <c r="B20" s="11" t="s">
        <v>18</v>
      </c>
      <c r="C20" s="12" t="s">
        <v>29</v>
      </c>
      <c r="D20" s="83">
        <f ca="1" t="shared" si="4"/>
        <v>4.026126812241396</v>
      </c>
      <c r="E20" s="67">
        <f ca="1" t="shared" si="0"/>
        <v>1.9051969605143917</v>
      </c>
      <c r="F20" s="67">
        <f ca="1" t="shared" si="0"/>
        <v>4.4072750465931945</v>
      </c>
      <c r="G20" s="67">
        <f ca="1" t="shared" si="0"/>
        <v>1.0041207524921172</v>
      </c>
      <c r="H20" s="67">
        <f ca="1" t="shared" si="0"/>
        <v>4.250652971172655</v>
      </c>
      <c r="I20" s="67">
        <f ca="1" t="shared" si="0"/>
        <v>5.657228080924652</v>
      </c>
      <c r="J20" s="67">
        <f ca="1" t="shared" si="0"/>
        <v>1.1718207445838615</v>
      </c>
      <c r="K20" s="67">
        <f ca="1" t="shared" si="0"/>
        <v>3.9474441109800154</v>
      </c>
      <c r="L20" s="67">
        <f ca="1" t="shared" si="0"/>
        <v>4.488759559333707</v>
      </c>
      <c r="M20" s="67">
        <f ca="1" t="shared" si="0"/>
        <v>3.0017544276564214</v>
      </c>
      <c r="N20" s="67">
        <f ca="1" t="shared" si="0"/>
        <v>2.972616944923624</v>
      </c>
      <c r="O20" s="67">
        <f ca="1" t="shared" si="0"/>
        <v>1.7633182946920147</v>
      </c>
      <c r="P20" s="67">
        <f ca="1" t="shared" si="0"/>
        <v>1.8426585192674318</v>
      </c>
      <c r="Q20" s="67">
        <f ca="1" t="shared" si="0"/>
        <v>3.4230609432704364</v>
      </c>
      <c r="R20" s="67">
        <f ca="1" t="shared" si="0"/>
        <v>4.408443269775522</v>
      </c>
      <c r="S20" s="84">
        <f ca="1" t="shared" si="0"/>
        <v>5.317738866589256</v>
      </c>
      <c r="T20" s="17">
        <f t="shared" si="1"/>
        <v>16</v>
      </c>
      <c r="U20" s="18">
        <f t="shared" si="2"/>
        <v>3.349263519063168</v>
      </c>
      <c r="V20" s="21">
        <f t="shared" si="3"/>
        <v>3</v>
      </c>
    </row>
    <row r="21" spans="1:22" ht="12.75">
      <c r="A21" s="7">
        <v>17</v>
      </c>
      <c r="B21" s="11" t="s">
        <v>10</v>
      </c>
      <c r="C21" s="12" t="s">
        <v>70</v>
      </c>
      <c r="D21" s="83">
        <f ca="1" t="shared" si="4"/>
        <v>2.353957071462839</v>
      </c>
      <c r="E21" s="67">
        <f ca="1" t="shared" si="4"/>
        <v>5.384125467034648</v>
      </c>
      <c r="F21" s="67">
        <f ca="1" t="shared" si="4"/>
        <v>2.265419679104096</v>
      </c>
      <c r="G21" s="67">
        <f ca="1" t="shared" si="4"/>
        <v>5.689300882463026</v>
      </c>
      <c r="H21" s="67">
        <f ca="1" t="shared" si="4"/>
        <v>4.050851438033284</v>
      </c>
      <c r="I21" s="67">
        <f ca="1" t="shared" si="4"/>
        <v>1.243330461803053</v>
      </c>
      <c r="J21" s="67">
        <f ca="1" t="shared" si="4"/>
        <v>5.768129102889964</v>
      </c>
      <c r="K21" s="67">
        <f ca="1" t="shared" si="4"/>
        <v>5.063100831041275</v>
      </c>
      <c r="L21" s="67">
        <f ca="1" t="shared" si="4"/>
        <v>2.713262570020797</v>
      </c>
      <c r="M21" s="67">
        <f ca="1" t="shared" si="4"/>
        <v>4.0822553635541325</v>
      </c>
      <c r="N21" s="67">
        <f ca="1" t="shared" si="4"/>
        <v>5.425723881658303</v>
      </c>
      <c r="O21" s="67">
        <f ca="1" t="shared" si="4"/>
        <v>2.827944512407711</v>
      </c>
      <c r="P21" s="67">
        <f ca="1" t="shared" si="4"/>
        <v>2.7003308317582677</v>
      </c>
      <c r="Q21" s="67">
        <f ca="1" t="shared" si="4"/>
        <v>5.961345917887201</v>
      </c>
      <c r="R21" s="67">
        <f ca="1" t="shared" si="4"/>
        <v>5.209400593575189</v>
      </c>
      <c r="S21" s="84">
        <f ca="1" t="shared" si="4"/>
        <v>5.213971712678342</v>
      </c>
      <c r="T21" s="17">
        <f t="shared" si="1"/>
        <v>16</v>
      </c>
      <c r="U21" s="18">
        <f t="shared" si="2"/>
        <v>4.122028144835758</v>
      </c>
      <c r="V21" s="21">
        <f t="shared" si="3"/>
        <v>4</v>
      </c>
    </row>
    <row r="22" spans="1:22" ht="12.75">
      <c r="A22" s="7">
        <v>18</v>
      </c>
      <c r="B22" s="11" t="s">
        <v>17</v>
      </c>
      <c r="C22" s="12" t="s">
        <v>56</v>
      </c>
      <c r="D22" s="83">
        <f ca="1" t="shared" si="4"/>
        <v>4.382037760626253</v>
      </c>
      <c r="E22" s="67">
        <f ca="1" t="shared" si="4"/>
        <v>3.3424842632032394</v>
      </c>
      <c r="F22" s="67">
        <f ca="1" t="shared" si="4"/>
        <v>1.8889371499044874</v>
      </c>
      <c r="G22" s="67">
        <f ca="1" t="shared" si="4"/>
        <v>4.212957313026954</v>
      </c>
      <c r="H22" s="67">
        <f ca="1" t="shared" si="4"/>
        <v>4.967044124383308</v>
      </c>
      <c r="I22" s="67">
        <f ca="1" t="shared" si="4"/>
        <v>2.87454138385605</v>
      </c>
      <c r="J22" s="67">
        <f ca="1" t="shared" si="4"/>
        <v>3.5229441967566935</v>
      </c>
      <c r="K22" s="67">
        <f ca="1" t="shared" si="4"/>
        <v>3.9725222363548784</v>
      </c>
      <c r="L22" s="67">
        <f ca="1" t="shared" si="4"/>
        <v>5.900883652002289</v>
      </c>
      <c r="M22" s="67">
        <f ca="1" t="shared" si="4"/>
        <v>4.909813475466719</v>
      </c>
      <c r="N22" s="67">
        <f ca="1" t="shared" si="4"/>
        <v>4.6100611489429335</v>
      </c>
      <c r="O22" s="67">
        <f ca="1" t="shared" si="4"/>
        <v>3.9747402329995962</v>
      </c>
      <c r="P22" s="67">
        <f ca="1" t="shared" si="4"/>
        <v>3.7279278105841165</v>
      </c>
      <c r="Q22" s="67">
        <f ca="1" t="shared" si="4"/>
        <v>5.783489912827774</v>
      </c>
      <c r="R22" s="67">
        <f ca="1" t="shared" si="4"/>
        <v>2.3160233857033132</v>
      </c>
      <c r="S22" s="84">
        <f ca="1" t="shared" si="4"/>
        <v>2.512249870119992</v>
      </c>
      <c r="T22" s="17">
        <f t="shared" si="1"/>
        <v>16</v>
      </c>
      <c r="U22" s="18">
        <f t="shared" si="2"/>
        <v>3.931166119797412</v>
      </c>
      <c r="V22" s="21">
        <f t="shared" si="3"/>
        <v>4</v>
      </c>
    </row>
    <row r="23" spans="1:22" ht="12.75">
      <c r="A23" s="7">
        <v>19</v>
      </c>
      <c r="B23" s="11" t="s">
        <v>15</v>
      </c>
      <c r="C23" s="12" t="s">
        <v>69</v>
      </c>
      <c r="D23" s="83">
        <f ca="1" t="shared" si="4"/>
        <v>2.35601733444357</v>
      </c>
      <c r="E23" s="67">
        <f ca="1" t="shared" si="4"/>
        <v>1.2141810381894937</v>
      </c>
      <c r="F23" s="67">
        <f ca="1" t="shared" si="4"/>
        <v>3.5736874694391965</v>
      </c>
      <c r="G23" s="67">
        <f ca="1" t="shared" si="4"/>
        <v>2.781220425566379</v>
      </c>
      <c r="H23" s="67">
        <f ca="1" t="shared" si="4"/>
        <v>2.0458138905734025</v>
      </c>
      <c r="I23" s="67">
        <f ca="1" t="shared" si="4"/>
        <v>2.183763214413389</v>
      </c>
      <c r="J23" s="67">
        <f ca="1" t="shared" si="4"/>
        <v>1.2889154457125431</v>
      </c>
      <c r="K23" s="67">
        <f ca="1" t="shared" si="4"/>
        <v>5.049683141974625</v>
      </c>
      <c r="L23" s="67">
        <f ca="1" t="shared" si="4"/>
        <v>5.630944675249193</v>
      </c>
      <c r="M23" s="67">
        <f ca="1" t="shared" si="4"/>
        <v>4.833387705567803</v>
      </c>
      <c r="N23" s="67">
        <f ca="1" t="shared" si="4"/>
        <v>5.608255127523984</v>
      </c>
      <c r="O23" s="67">
        <f ca="1" t="shared" si="4"/>
        <v>3.1204412925623704</v>
      </c>
      <c r="P23" s="67">
        <f ca="1" t="shared" si="4"/>
        <v>2.483858388422734</v>
      </c>
      <c r="Q23" s="67">
        <f ca="1" t="shared" si="4"/>
        <v>3.371402357506065</v>
      </c>
      <c r="R23" s="67">
        <f ca="1" t="shared" si="4"/>
        <v>4.756004622507881</v>
      </c>
      <c r="S23" s="84">
        <f ca="1" t="shared" si="4"/>
        <v>1.6800335720633688</v>
      </c>
      <c r="T23" s="17">
        <f t="shared" si="1"/>
        <v>16</v>
      </c>
      <c r="U23" s="18">
        <f t="shared" si="2"/>
        <v>3.2486006063572495</v>
      </c>
      <c r="V23" s="21">
        <f t="shared" si="3"/>
        <v>3</v>
      </c>
    </row>
    <row r="24" spans="1:22" ht="12.75">
      <c r="A24" s="7">
        <v>20</v>
      </c>
      <c r="B24" s="11" t="s">
        <v>16</v>
      </c>
      <c r="C24" s="12" t="s">
        <v>55</v>
      </c>
      <c r="D24" s="83">
        <f ca="1" t="shared" si="4"/>
        <v>5.583411836422291</v>
      </c>
      <c r="E24" s="67">
        <f ca="1" t="shared" si="4"/>
        <v>3.4674298492236444</v>
      </c>
      <c r="F24" s="67">
        <f ca="1" t="shared" si="4"/>
        <v>1.0145365623302363</v>
      </c>
      <c r="G24" s="67">
        <f ca="1" t="shared" si="4"/>
        <v>3.3005345016454926</v>
      </c>
      <c r="H24" s="67">
        <f ca="1" t="shared" si="4"/>
        <v>3.2792259394384295</v>
      </c>
      <c r="I24" s="67">
        <f ca="1" t="shared" si="4"/>
        <v>4.6653003719436095</v>
      </c>
      <c r="J24" s="67">
        <f ca="1" t="shared" si="4"/>
        <v>3.9017520168049726</v>
      </c>
      <c r="K24" s="67">
        <f ca="1" t="shared" si="4"/>
        <v>3.8134005582217902</v>
      </c>
      <c r="L24" s="67">
        <f ca="1" t="shared" si="4"/>
        <v>1.4565091211803018</v>
      </c>
      <c r="M24" s="67">
        <f ca="1" t="shared" si="4"/>
        <v>5.408472674972859</v>
      </c>
      <c r="N24" s="67">
        <f ca="1" t="shared" si="4"/>
        <v>2.134477980076346</v>
      </c>
      <c r="O24" s="67">
        <f ca="1" t="shared" si="4"/>
        <v>4.471973655170678</v>
      </c>
      <c r="P24" s="67">
        <f ca="1" t="shared" si="4"/>
        <v>2.969805012671022</v>
      </c>
      <c r="Q24" s="67">
        <f ca="1" t="shared" si="4"/>
        <v>4.663302111924482</v>
      </c>
      <c r="R24" s="67">
        <f ca="1" t="shared" si="4"/>
        <v>5.639843157810577</v>
      </c>
      <c r="S24" s="84">
        <f ca="1" t="shared" si="4"/>
        <v>4.338540399847294</v>
      </c>
      <c r="T24" s="17">
        <f t="shared" si="1"/>
        <v>16</v>
      </c>
      <c r="U24" s="18">
        <f t="shared" si="2"/>
        <v>3.7567822343552515</v>
      </c>
      <c r="V24" s="21">
        <f t="shared" si="3"/>
        <v>4</v>
      </c>
    </row>
    <row r="25" spans="1:22" ht="12.75">
      <c r="A25" s="7">
        <v>21</v>
      </c>
      <c r="B25" s="11" t="s">
        <v>53</v>
      </c>
      <c r="C25" s="12" t="s">
        <v>54</v>
      </c>
      <c r="D25" s="83">
        <f ca="1" t="shared" si="4"/>
        <v>2.949047185672592</v>
      </c>
      <c r="E25" s="67">
        <f ca="1" t="shared" si="4"/>
        <v>1.4670916697125271</v>
      </c>
      <c r="F25" s="67">
        <f ca="1" t="shared" si="4"/>
        <v>1.8455712132697224</v>
      </c>
      <c r="G25" s="67">
        <f ca="1" t="shared" si="4"/>
        <v>1.7008123795863208</v>
      </c>
      <c r="H25" s="67">
        <f ca="1" t="shared" si="4"/>
        <v>2.284832428996677</v>
      </c>
      <c r="I25" s="67">
        <f ca="1" t="shared" si="4"/>
        <v>3.4388695228122126</v>
      </c>
      <c r="J25" s="67">
        <f ca="1" t="shared" si="4"/>
        <v>3.171913076500571</v>
      </c>
      <c r="K25" s="67">
        <f ca="1" t="shared" si="4"/>
        <v>3.921079890840783</v>
      </c>
      <c r="L25" s="67">
        <f ca="1" t="shared" si="4"/>
        <v>1.6919950551078147</v>
      </c>
      <c r="M25" s="67">
        <f ca="1" t="shared" si="4"/>
        <v>3.220875775328248</v>
      </c>
      <c r="N25" s="67">
        <f ca="1" t="shared" si="4"/>
        <v>5.856524438268438</v>
      </c>
      <c r="O25" s="67">
        <f ca="1" t="shared" si="4"/>
        <v>1.1363359053141544</v>
      </c>
      <c r="P25" s="67">
        <f ca="1" t="shared" si="4"/>
        <v>3.758223706560987</v>
      </c>
      <c r="Q25" s="67">
        <f ca="1" t="shared" si="4"/>
        <v>2.4260491227706162</v>
      </c>
      <c r="R25" s="67">
        <f ca="1" t="shared" si="4"/>
        <v>1.1357139193692958</v>
      </c>
      <c r="S25" s="84">
        <f ca="1" t="shared" si="4"/>
        <v>3.5271826957779533</v>
      </c>
      <c r="T25" s="17">
        <f t="shared" si="1"/>
        <v>16</v>
      </c>
      <c r="U25" s="18">
        <f t="shared" si="2"/>
        <v>2.720757374118057</v>
      </c>
      <c r="V25" s="21">
        <f t="shared" si="3"/>
        <v>3</v>
      </c>
    </row>
    <row r="26" spans="1:22" ht="12.75">
      <c r="A26" s="7">
        <v>22</v>
      </c>
      <c r="B26" s="11" t="s">
        <v>21</v>
      </c>
      <c r="C26" s="12" t="s">
        <v>52</v>
      </c>
      <c r="D26" s="83">
        <f ca="1" t="shared" si="4"/>
        <v>1.732870427112542</v>
      </c>
      <c r="E26" s="67">
        <f ca="1" t="shared" si="4"/>
        <v>4.090813878709624</v>
      </c>
      <c r="F26" s="67">
        <f ca="1" t="shared" si="4"/>
        <v>4.189866921619889</v>
      </c>
      <c r="G26" s="67">
        <f ca="1" t="shared" si="4"/>
        <v>2.6163905963221614</v>
      </c>
      <c r="H26" s="67">
        <f ca="1" t="shared" si="4"/>
        <v>1.1343495401156591</v>
      </c>
      <c r="I26" s="67">
        <f ca="1" t="shared" si="4"/>
        <v>3.541524468915215</v>
      </c>
      <c r="J26" s="67">
        <f ca="1" t="shared" si="4"/>
        <v>4.2788468521338965</v>
      </c>
      <c r="K26" s="67">
        <f ca="1" t="shared" si="4"/>
        <v>2.5912904859340182</v>
      </c>
      <c r="L26" s="67">
        <f ca="1" t="shared" si="4"/>
        <v>1.6086521298332848</v>
      </c>
      <c r="M26" s="67">
        <f ca="1" t="shared" si="4"/>
        <v>4.55357761397828</v>
      </c>
      <c r="N26" s="67">
        <f ca="1" t="shared" si="4"/>
        <v>1.934222689521671</v>
      </c>
      <c r="O26" s="67">
        <f ca="1" t="shared" si="4"/>
        <v>3.0922283790342844</v>
      </c>
      <c r="P26" s="67">
        <f ca="1" t="shared" si="4"/>
        <v>3.8971787153417505</v>
      </c>
      <c r="Q26" s="67">
        <f ca="1" t="shared" si="4"/>
        <v>1.5983560909976315</v>
      </c>
      <c r="R26" s="67">
        <f ca="1" t="shared" si="4"/>
        <v>2.240111024158286</v>
      </c>
      <c r="S26" s="84">
        <f ca="1" t="shared" si="4"/>
        <v>3.136723854993474</v>
      </c>
      <c r="T26" s="17">
        <f t="shared" si="1"/>
        <v>16</v>
      </c>
      <c r="U26" s="18">
        <f t="shared" si="2"/>
        <v>2.8898127292951044</v>
      </c>
      <c r="V26" s="21">
        <f t="shared" si="3"/>
        <v>3</v>
      </c>
    </row>
    <row r="27" spans="1:22" ht="12.75">
      <c r="A27" s="7">
        <v>23</v>
      </c>
      <c r="B27" s="11" t="s">
        <v>22</v>
      </c>
      <c r="C27" s="12" t="s">
        <v>51</v>
      </c>
      <c r="D27" s="83">
        <f ca="1" t="shared" si="4"/>
        <v>5.7394214463976585</v>
      </c>
      <c r="E27" s="67">
        <f ca="1" t="shared" si="4"/>
        <v>3.33937427687529</v>
      </c>
      <c r="F27" s="67">
        <f ca="1" t="shared" si="4"/>
        <v>5.013251399072448</v>
      </c>
      <c r="G27" s="67">
        <f ca="1" t="shared" si="4"/>
        <v>1.0442553964323755</v>
      </c>
      <c r="H27" s="67">
        <f ca="1" t="shared" si="4"/>
        <v>1.7972436786909365</v>
      </c>
      <c r="I27" s="67">
        <f ca="1" t="shared" si="4"/>
        <v>2.288116033443929</v>
      </c>
      <c r="J27" s="67">
        <f ca="1" t="shared" si="4"/>
        <v>3.222870349212893</v>
      </c>
      <c r="K27" s="67">
        <f ca="1" t="shared" si="4"/>
        <v>2.9647858391962325</v>
      </c>
      <c r="L27" s="67">
        <f ca="1" t="shared" si="4"/>
        <v>3.830999138656989</v>
      </c>
      <c r="M27" s="67">
        <f ca="1" t="shared" si="4"/>
        <v>3.7340645798538263</v>
      </c>
      <c r="N27" s="67">
        <f ca="1" t="shared" si="4"/>
        <v>3.8009513130504415</v>
      </c>
      <c r="O27" s="67">
        <f ca="1" t="shared" si="4"/>
        <v>2.9119660879315283</v>
      </c>
      <c r="P27" s="67">
        <f ca="1" t="shared" si="4"/>
        <v>3.195378297918966</v>
      </c>
      <c r="Q27" s="67">
        <f ca="1" t="shared" si="4"/>
        <v>2.1322935313023708</v>
      </c>
      <c r="R27" s="67">
        <f ca="1" t="shared" si="4"/>
        <v>5.9410015619238195</v>
      </c>
      <c r="S27" s="84">
        <f ca="1" t="shared" si="4"/>
        <v>4.088665031987645</v>
      </c>
      <c r="T27" s="17">
        <f t="shared" si="1"/>
        <v>16</v>
      </c>
      <c r="U27" s="18">
        <f t="shared" si="2"/>
        <v>3.440289872621709</v>
      </c>
      <c r="V27" s="21">
        <f t="shared" si="3"/>
        <v>3</v>
      </c>
    </row>
    <row r="28" spans="1:22" ht="12.75">
      <c r="A28" s="7">
        <v>24</v>
      </c>
      <c r="B28" s="11" t="s">
        <v>4</v>
      </c>
      <c r="C28" s="12" t="s">
        <v>50</v>
      </c>
      <c r="D28" s="83">
        <f ca="1" t="shared" si="4"/>
        <v>1.1648565878714203</v>
      </c>
      <c r="E28" s="67">
        <f ca="1" t="shared" si="4"/>
        <v>3.1795581989411783</v>
      </c>
      <c r="F28" s="67">
        <f ca="1" t="shared" si="4"/>
        <v>2.922060284398075</v>
      </c>
      <c r="G28" s="67">
        <f ca="1" t="shared" si="4"/>
        <v>2.2306647306849117</v>
      </c>
      <c r="H28" s="67">
        <f ca="1" t="shared" si="4"/>
        <v>4.6720522622845975</v>
      </c>
      <c r="I28" s="67">
        <f ca="1" t="shared" si="4"/>
        <v>2.1815756627014906</v>
      </c>
      <c r="J28" s="67">
        <f ca="1" t="shared" si="4"/>
        <v>4.051429304154346</v>
      </c>
      <c r="K28" s="67">
        <f ca="1" t="shared" si="4"/>
        <v>3.7842936321897724</v>
      </c>
      <c r="L28" s="67">
        <f ca="1" t="shared" si="4"/>
        <v>1.60733553346495</v>
      </c>
      <c r="M28" s="67">
        <f ca="1" t="shared" si="4"/>
        <v>1.3629211834368151</v>
      </c>
      <c r="N28" s="67">
        <f ca="1" t="shared" si="4"/>
        <v>3.6399543839400574</v>
      </c>
      <c r="O28" s="67">
        <f ca="1" t="shared" si="4"/>
        <v>5.009328649952337</v>
      </c>
      <c r="P28" s="67">
        <f ca="1" t="shared" si="4"/>
        <v>5.307476957961704</v>
      </c>
      <c r="Q28" s="67">
        <f ca="1" t="shared" si="4"/>
        <v>2.9356338231531964</v>
      </c>
      <c r="R28" s="67">
        <f ca="1" t="shared" si="4"/>
        <v>5.3546981487815</v>
      </c>
      <c r="S28" s="84">
        <f ca="1" t="shared" si="4"/>
        <v>4.500583333698735</v>
      </c>
      <c r="T28" s="17">
        <f t="shared" si="1"/>
        <v>16</v>
      </c>
      <c r="U28" s="18">
        <f t="shared" si="2"/>
        <v>3.3690264173509434</v>
      </c>
      <c r="V28" s="21">
        <f t="shared" si="3"/>
        <v>3</v>
      </c>
    </row>
    <row r="29" spans="1:22" ht="12.75">
      <c r="A29" s="7">
        <v>25</v>
      </c>
      <c r="B29" s="11" t="s">
        <v>14</v>
      </c>
      <c r="C29" s="12" t="s">
        <v>49</v>
      </c>
      <c r="D29" s="83">
        <f ca="1" t="shared" si="4"/>
        <v>3.738405585683501</v>
      </c>
      <c r="E29" s="67">
        <f ca="1" t="shared" si="4"/>
        <v>2.6744615735992827</v>
      </c>
      <c r="F29" s="67">
        <f ca="1" t="shared" si="4"/>
        <v>2.20770011123839</v>
      </c>
      <c r="G29" s="67">
        <f ca="1" t="shared" si="4"/>
        <v>2.129341196228686</v>
      </c>
      <c r="H29" s="67">
        <f ca="1" t="shared" si="4"/>
        <v>2.619447806957476</v>
      </c>
      <c r="I29" s="67">
        <f ca="1" t="shared" si="4"/>
        <v>2.974991773229755</v>
      </c>
      <c r="J29" s="67">
        <f ca="1" t="shared" si="4"/>
        <v>2.997463487097657</v>
      </c>
      <c r="K29" s="67">
        <f ca="1" t="shared" si="4"/>
        <v>4.5450117412977855</v>
      </c>
      <c r="L29" s="67">
        <f ca="1" t="shared" si="4"/>
        <v>1.7537954008344194</v>
      </c>
      <c r="M29" s="67">
        <f ca="1" t="shared" si="4"/>
        <v>5.449138915127247</v>
      </c>
      <c r="N29" s="67">
        <f ca="1" t="shared" si="4"/>
        <v>1.380388421720319</v>
      </c>
      <c r="O29" s="67">
        <f ca="1" t="shared" si="4"/>
        <v>3.978263194505315</v>
      </c>
      <c r="P29" s="67">
        <f ca="1" t="shared" si="4"/>
        <v>3.878568159949544</v>
      </c>
      <c r="Q29" s="67">
        <f ca="1" t="shared" si="4"/>
        <v>1.0715515787467114</v>
      </c>
      <c r="R29" s="67">
        <f ca="1" t="shared" si="4"/>
        <v>4.203351386995915</v>
      </c>
      <c r="S29" s="84">
        <f ca="1" t="shared" si="4"/>
        <v>3.7220357587724218</v>
      </c>
      <c r="T29" s="17">
        <f t="shared" si="1"/>
        <v>16</v>
      </c>
      <c r="U29" s="18">
        <f t="shared" si="2"/>
        <v>3.082744755749027</v>
      </c>
      <c r="V29" s="21">
        <f t="shared" si="3"/>
        <v>3</v>
      </c>
    </row>
    <row r="30" spans="1:22" ht="12.75">
      <c r="A30" s="7">
        <v>26</v>
      </c>
      <c r="B30" s="11" t="s">
        <v>3</v>
      </c>
      <c r="C30" s="12" t="s">
        <v>30</v>
      </c>
      <c r="D30" s="83">
        <f ca="1" t="shared" si="4"/>
        <v>2.5760006416219796</v>
      </c>
      <c r="E30" s="67">
        <f ca="1" t="shared" si="4"/>
        <v>5.8905367980921985</v>
      </c>
      <c r="F30" s="67">
        <f ca="1" t="shared" si="4"/>
        <v>5.724818205876127</v>
      </c>
      <c r="G30" s="67">
        <f ca="1" t="shared" si="4"/>
        <v>5.526494568607227</v>
      </c>
      <c r="H30" s="67">
        <f ca="1" t="shared" si="4"/>
        <v>2.394343272592611</v>
      </c>
      <c r="I30" s="67">
        <f ca="1" t="shared" si="4"/>
        <v>5.450628231052796</v>
      </c>
      <c r="J30" s="67">
        <f ca="1" t="shared" si="4"/>
        <v>1.3367894282191808</v>
      </c>
      <c r="K30" s="67">
        <f ca="1" t="shared" si="4"/>
        <v>2.9922608286203403</v>
      </c>
      <c r="L30" s="67">
        <f ca="1" t="shared" si="4"/>
        <v>3.87312942945237</v>
      </c>
      <c r="M30" s="67">
        <f ca="1" t="shared" si="4"/>
        <v>3.319909030417322</v>
      </c>
      <c r="N30" s="67">
        <f ca="1" t="shared" si="4"/>
        <v>4.191382846566758</v>
      </c>
      <c r="O30" s="67">
        <f ca="1" t="shared" si="4"/>
        <v>2.4848721989137745</v>
      </c>
      <c r="P30" s="67">
        <f ca="1" t="shared" si="4"/>
        <v>4.812032308527611</v>
      </c>
      <c r="Q30" s="67">
        <f ca="1" t="shared" si="4"/>
        <v>1.9883190996962843</v>
      </c>
      <c r="R30" s="67">
        <f ca="1" t="shared" si="4"/>
        <v>5.075822263041543</v>
      </c>
      <c r="S30" s="84">
        <f ca="1" t="shared" si="4"/>
        <v>4.615010511054491</v>
      </c>
      <c r="T30" s="17">
        <f t="shared" si="1"/>
        <v>16</v>
      </c>
      <c r="U30" s="18">
        <f t="shared" si="2"/>
        <v>3.890771853897039</v>
      </c>
      <c r="V30" s="21">
        <f t="shared" si="3"/>
        <v>4</v>
      </c>
    </row>
    <row r="31" spans="1:22" ht="12.75">
      <c r="A31" s="7">
        <v>27</v>
      </c>
      <c r="B31" s="11" t="s">
        <v>47</v>
      </c>
      <c r="C31" s="12" t="s">
        <v>48</v>
      </c>
      <c r="D31" s="83">
        <f ca="1" t="shared" si="4"/>
        <v>3.72591922128818</v>
      </c>
      <c r="E31" s="67">
        <f ca="1" t="shared" si="4"/>
        <v>3.396462298231814</v>
      </c>
      <c r="F31" s="67">
        <f ca="1" t="shared" si="4"/>
        <v>4.95557340380877</v>
      </c>
      <c r="G31" s="67">
        <f ca="1" t="shared" si="4"/>
        <v>2.1997258236478414</v>
      </c>
      <c r="H31" s="67">
        <f ca="1" t="shared" si="4"/>
        <v>2.1510669682832484</v>
      </c>
      <c r="I31" s="67">
        <f ca="1" t="shared" si="4"/>
        <v>2.901521070352877</v>
      </c>
      <c r="J31" s="67">
        <f ca="1" t="shared" si="4"/>
        <v>4.8586324747801655</v>
      </c>
      <c r="K31" s="67">
        <f ca="1" t="shared" si="4"/>
        <v>1.7708004154628634</v>
      </c>
      <c r="L31" s="67">
        <f ca="1" t="shared" si="4"/>
        <v>3.5658051798320747</v>
      </c>
      <c r="M31" s="67">
        <f ca="1" t="shared" si="4"/>
        <v>4.507017326531048</v>
      </c>
      <c r="N31" s="67">
        <f ca="1" t="shared" si="4"/>
        <v>2.3553592316297722</v>
      </c>
      <c r="O31" s="67">
        <f ca="1" t="shared" si="4"/>
        <v>3.1942187467783567</v>
      </c>
      <c r="P31" s="67">
        <f ca="1" t="shared" si="4"/>
        <v>1.7699488303447488</v>
      </c>
      <c r="Q31" s="67">
        <f ca="1" t="shared" si="4"/>
        <v>5.810721821852315</v>
      </c>
      <c r="R31" s="67">
        <f ca="1" t="shared" si="4"/>
        <v>3.6540999835990284</v>
      </c>
      <c r="S31" s="84">
        <f ca="1" t="shared" si="4"/>
        <v>2.3403023626823396</v>
      </c>
      <c r="T31" s="17">
        <f t="shared" si="1"/>
        <v>16</v>
      </c>
      <c r="U31" s="18">
        <f t="shared" si="2"/>
        <v>3.3223234474440897</v>
      </c>
      <c r="V31" s="21">
        <f t="shared" si="3"/>
        <v>3</v>
      </c>
    </row>
    <row r="32" spans="1:22" ht="12.75">
      <c r="A32" s="7">
        <v>28</v>
      </c>
      <c r="B32" s="11" t="s">
        <v>45</v>
      </c>
      <c r="C32" s="12" t="s">
        <v>46</v>
      </c>
      <c r="D32" s="83">
        <f ca="1" t="shared" si="4"/>
        <v>5.736646842539468</v>
      </c>
      <c r="E32" s="67">
        <f ca="1" t="shared" si="4"/>
        <v>3.110454891744753</v>
      </c>
      <c r="F32" s="67">
        <f ca="1" t="shared" si="4"/>
        <v>2.055687284894933</v>
      </c>
      <c r="G32" s="67">
        <f ca="1" t="shared" si="4"/>
        <v>5.9530955851152605</v>
      </c>
      <c r="H32" s="67">
        <f ca="1" t="shared" si="4"/>
        <v>3.2404859548268274</v>
      </c>
      <c r="I32" s="67">
        <f ca="1" t="shared" si="4"/>
        <v>4.64456736956456</v>
      </c>
      <c r="J32" s="67">
        <f ca="1" t="shared" si="4"/>
        <v>3.5063698446306573</v>
      </c>
      <c r="K32" s="67">
        <f ca="1" t="shared" si="4"/>
        <v>3.5617778328527407</v>
      </c>
      <c r="L32" s="67">
        <f ca="1" t="shared" si="4"/>
        <v>3.0328682822736255</v>
      </c>
      <c r="M32" s="67">
        <f ca="1" t="shared" si="4"/>
        <v>1.2956092808484956</v>
      </c>
      <c r="N32" s="67">
        <f ca="1" t="shared" si="4"/>
        <v>3.817800051547663</v>
      </c>
      <c r="O32" s="67">
        <f ca="1" t="shared" si="4"/>
        <v>5.019585235790809</v>
      </c>
      <c r="P32" s="67">
        <f ca="1" t="shared" si="4"/>
        <v>1.6471230249308946</v>
      </c>
      <c r="Q32" s="67">
        <f ca="1" t="shared" si="4"/>
        <v>5.915803862427346</v>
      </c>
      <c r="R32" s="67">
        <f ca="1" t="shared" si="4"/>
        <v>2.120540817082638</v>
      </c>
      <c r="S32" s="84">
        <f ca="1" t="shared" si="4"/>
        <v>1.0788918391697058</v>
      </c>
      <c r="T32" s="17">
        <f t="shared" si="1"/>
        <v>16</v>
      </c>
      <c r="U32" s="18">
        <f t="shared" si="2"/>
        <v>3.483581750015024</v>
      </c>
      <c r="V32" s="21">
        <f t="shared" si="3"/>
        <v>3</v>
      </c>
    </row>
    <row r="33" spans="1:22" ht="12.75">
      <c r="A33" s="7">
        <v>29</v>
      </c>
      <c r="B33" s="11" t="s">
        <v>43</v>
      </c>
      <c r="C33" s="12" t="s">
        <v>44</v>
      </c>
      <c r="D33" s="83">
        <f ca="1" t="shared" si="4"/>
        <v>5.007745770610481</v>
      </c>
      <c r="E33" s="67">
        <f ca="1" t="shared" si="4"/>
        <v>4.61861816707833</v>
      </c>
      <c r="F33" s="67">
        <f ca="1" t="shared" si="4"/>
        <v>3.8774592154275336</v>
      </c>
      <c r="G33" s="67">
        <f ca="1" t="shared" si="4"/>
        <v>1.5299228256849808</v>
      </c>
      <c r="H33" s="67">
        <f ca="1" t="shared" si="4"/>
        <v>2.286209713454416</v>
      </c>
      <c r="I33" s="67">
        <f ca="1" t="shared" si="4"/>
        <v>4.426482620132734</v>
      </c>
      <c r="J33" s="67">
        <f ca="1" t="shared" si="4"/>
        <v>2.174154605531257</v>
      </c>
      <c r="K33" s="67">
        <f ca="1" t="shared" si="4"/>
        <v>2.6934480021163187</v>
      </c>
      <c r="L33" s="67">
        <f ca="1" t="shared" si="4"/>
        <v>1.2758662282690372</v>
      </c>
      <c r="M33" s="67">
        <f ca="1" t="shared" si="4"/>
        <v>3.8017565223293417</v>
      </c>
      <c r="N33" s="67">
        <f ca="1" t="shared" si="4"/>
        <v>3.7805434106025517</v>
      </c>
      <c r="O33" s="67">
        <f ca="1" t="shared" si="4"/>
        <v>3.978104916185216</v>
      </c>
      <c r="P33" s="67">
        <f ca="1" t="shared" si="4"/>
        <v>2.3494860447760715</v>
      </c>
      <c r="Q33" s="67">
        <f ca="1" t="shared" si="4"/>
        <v>3.6353432047394154</v>
      </c>
      <c r="R33" s="67">
        <f ca="1" t="shared" si="4"/>
        <v>1.7716894438084543</v>
      </c>
      <c r="S33" s="84">
        <f ca="1" t="shared" si="4"/>
        <v>3.9938059362170097</v>
      </c>
      <c r="T33" s="17">
        <f t="shared" si="1"/>
        <v>16</v>
      </c>
      <c r="U33" s="18">
        <f t="shared" si="2"/>
        <v>3.200039789185197</v>
      </c>
      <c r="V33" s="21">
        <f t="shared" si="3"/>
        <v>3</v>
      </c>
    </row>
    <row r="34" spans="1:22" ht="13.5" thickBot="1">
      <c r="A34" s="8">
        <v>30</v>
      </c>
      <c r="B34" s="13" t="s">
        <v>41</v>
      </c>
      <c r="C34" s="14" t="s">
        <v>42</v>
      </c>
      <c r="D34" s="85">
        <f ca="1" t="shared" si="4"/>
        <v>5.726825459552121</v>
      </c>
      <c r="E34" s="68">
        <f ca="1" t="shared" si="4"/>
        <v>5.65626673481458</v>
      </c>
      <c r="F34" s="68">
        <f ca="1" t="shared" si="4"/>
        <v>4.795466715239211</v>
      </c>
      <c r="G34" s="68">
        <f ca="1" t="shared" si="4"/>
        <v>3.6328220923715238</v>
      </c>
      <c r="H34" s="68">
        <f ca="1" t="shared" si="4"/>
        <v>2.4327060365454125</v>
      </c>
      <c r="I34" s="68">
        <f ca="1" t="shared" si="4"/>
        <v>4.9136817133118065</v>
      </c>
      <c r="J34" s="68">
        <f ca="1" t="shared" si="4"/>
        <v>1.5096702067763026</v>
      </c>
      <c r="K34" s="68">
        <f ca="1" t="shared" si="4"/>
        <v>2.0922735454634536</v>
      </c>
      <c r="L34" s="68">
        <f ca="1" t="shared" si="4"/>
        <v>2.9444898617153648</v>
      </c>
      <c r="M34" s="68">
        <f ca="1" t="shared" si="4"/>
        <v>4.235093325053421</v>
      </c>
      <c r="N34" s="68">
        <f ca="1" t="shared" si="4"/>
        <v>5.381258566407585</v>
      </c>
      <c r="O34" s="68">
        <f ca="1" t="shared" si="4"/>
        <v>4.018714779196268</v>
      </c>
      <c r="P34" s="68">
        <f ca="1" t="shared" si="4"/>
        <v>1.940591139663075</v>
      </c>
      <c r="Q34" s="68">
        <f ca="1" t="shared" si="4"/>
        <v>1.6644101421687632</v>
      </c>
      <c r="R34" s="68">
        <f ca="1" t="shared" si="4"/>
        <v>1.7184122219863331</v>
      </c>
      <c r="S34" s="86">
        <f ca="1" t="shared" si="4"/>
        <v>2.422412363309019</v>
      </c>
      <c r="T34" s="19">
        <f t="shared" si="1"/>
        <v>16</v>
      </c>
      <c r="U34" s="20">
        <f t="shared" si="2"/>
        <v>3.44281843147339</v>
      </c>
      <c r="V34" s="22">
        <f t="shared" si="3"/>
        <v>3</v>
      </c>
    </row>
    <row r="35" spans="2:3" ht="15">
      <c r="B35" s="3"/>
      <c r="C35" s="2"/>
    </row>
  </sheetData>
  <sheetProtection/>
  <mergeCells count="13">
    <mergeCell ref="U3:U4"/>
    <mergeCell ref="V3:V4"/>
    <mergeCell ref="D3:S3"/>
    <mergeCell ref="A3:A4"/>
    <mergeCell ref="B3:B4"/>
    <mergeCell ref="C3:C4"/>
    <mergeCell ref="T3:T4"/>
    <mergeCell ref="A1:F1"/>
    <mergeCell ref="G1:Q1"/>
    <mergeCell ref="R1:V1"/>
    <mergeCell ref="A2:B2"/>
    <mergeCell ref="D2:O2"/>
    <mergeCell ref="Q2:V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375" style="0" customWidth="1"/>
    <col min="9" max="9" width="4.875" style="0" customWidth="1"/>
    <col min="10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100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2.75">
      <c r="A5" s="6">
        <v>1</v>
      </c>
      <c r="B5" s="9" t="s">
        <v>9</v>
      </c>
      <c r="C5" s="10" t="s">
        <v>40</v>
      </c>
      <c r="D5" s="81">
        <f ca="1">RAND()*(6-1)+1</f>
        <v>5.746780932338224</v>
      </c>
      <c r="E5" s="66">
        <f aca="true" ca="1" t="shared" si="0" ref="E5:S20">RAND()*(6-1)+1</f>
        <v>5.195394005752466</v>
      </c>
      <c r="F5" s="66">
        <f ca="1" t="shared" si="0"/>
        <v>3.0247165368974205</v>
      </c>
      <c r="G5" s="66">
        <f ca="1" t="shared" si="0"/>
        <v>5.297392791534875</v>
      </c>
      <c r="H5" s="66">
        <f ca="1" t="shared" si="0"/>
        <v>5.216257362948315</v>
      </c>
      <c r="I5" s="66">
        <f ca="1" t="shared" si="0"/>
        <v>5.693165490950847</v>
      </c>
      <c r="J5" s="66">
        <f ca="1" t="shared" si="0"/>
        <v>5.167904850917088</v>
      </c>
      <c r="K5" s="66">
        <f ca="1" t="shared" si="0"/>
        <v>1.6361613017347234</v>
      </c>
      <c r="L5" s="66">
        <f ca="1" t="shared" si="0"/>
        <v>3.2331581468844472</v>
      </c>
      <c r="M5" s="66">
        <f ca="1" t="shared" si="0"/>
        <v>2.3531918838468426</v>
      </c>
      <c r="N5" s="66">
        <f ca="1" t="shared" si="0"/>
        <v>5.146236955070743</v>
      </c>
      <c r="O5" s="66">
        <f ca="1" t="shared" si="0"/>
        <v>3.3288064154503285</v>
      </c>
      <c r="P5" s="66">
        <f ca="1" t="shared" si="0"/>
        <v>4.116934826309815</v>
      </c>
      <c r="Q5" s="66">
        <f ca="1" t="shared" si="0"/>
        <v>1.9469927451659343</v>
      </c>
      <c r="R5" s="66">
        <f ca="1" t="shared" si="0"/>
        <v>4.116898534350707</v>
      </c>
      <c r="S5" s="82">
        <f ca="1" t="shared" si="0"/>
        <v>1.8537265382930648</v>
      </c>
      <c r="T5" s="15">
        <f aca="true" t="shared" si="1" ref="T5:T34">COUNT(D5:S5)</f>
        <v>16</v>
      </c>
      <c r="U5" s="16">
        <f aca="true" t="shared" si="2" ref="U5:U34">SUM(D5:S5)/T5</f>
        <v>3.9421074574028654</v>
      </c>
      <c r="V5" s="21">
        <f aca="true" t="shared" si="3" ref="V5:V34">ROUND(U5,0)</f>
        <v>4</v>
      </c>
    </row>
    <row r="6" spans="1:22" ht="12.75">
      <c r="A6" s="7">
        <v>2</v>
      </c>
      <c r="B6" s="11" t="s">
        <v>10</v>
      </c>
      <c r="C6" s="12" t="s">
        <v>23</v>
      </c>
      <c r="D6" s="83">
        <f aca="true" ca="1" t="shared" si="4" ref="D6:S34">RAND()*(6-1)+1</f>
        <v>1.4513985403623</v>
      </c>
      <c r="E6" s="67">
        <f ca="1" t="shared" si="0"/>
        <v>5.645224362783996</v>
      </c>
      <c r="F6" s="67">
        <f ca="1" t="shared" si="0"/>
        <v>1.811846512844685</v>
      </c>
      <c r="G6" s="67">
        <f ca="1" t="shared" si="0"/>
        <v>3.3713034096718477</v>
      </c>
      <c r="H6" s="67">
        <f ca="1" t="shared" si="0"/>
        <v>1.5616938472695265</v>
      </c>
      <c r="I6" s="67">
        <f ca="1" t="shared" si="0"/>
        <v>3.549875640055519</v>
      </c>
      <c r="J6" s="67">
        <f ca="1" t="shared" si="0"/>
        <v>5.1134250464111854</v>
      </c>
      <c r="K6" s="67">
        <f ca="1" t="shared" si="0"/>
        <v>2.5859386753138516</v>
      </c>
      <c r="L6" s="67">
        <f ca="1" t="shared" si="0"/>
        <v>5.573904306611678</v>
      </c>
      <c r="M6" s="67">
        <f ca="1" t="shared" si="0"/>
        <v>3.6162162400023403</v>
      </c>
      <c r="N6" s="67">
        <f ca="1" t="shared" si="0"/>
        <v>1.1726620598574524</v>
      </c>
      <c r="O6" s="67">
        <f ca="1" t="shared" si="0"/>
        <v>3.8434460067480227</v>
      </c>
      <c r="P6" s="67">
        <f ca="1" t="shared" si="0"/>
        <v>1.6461931588330683</v>
      </c>
      <c r="Q6" s="67">
        <f ca="1" t="shared" si="0"/>
        <v>5.326256265594428</v>
      </c>
      <c r="R6" s="67">
        <f ca="1" t="shared" si="0"/>
        <v>1.236055708224947</v>
      </c>
      <c r="S6" s="84">
        <f ca="1" t="shared" si="0"/>
        <v>1.014168960850398</v>
      </c>
      <c r="T6" s="17">
        <f t="shared" si="1"/>
        <v>16</v>
      </c>
      <c r="U6" s="18">
        <f t="shared" si="2"/>
        <v>3.032475546339703</v>
      </c>
      <c r="V6" s="21">
        <f t="shared" si="3"/>
        <v>3</v>
      </c>
    </row>
    <row r="7" spans="1:22" ht="12.75">
      <c r="A7" s="7">
        <v>3</v>
      </c>
      <c r="B7" s="11" t="s">
        <v>11</v>
      </c>
      <c r="C7" s="12" t="s">
        <v>24</v>
      </c>
      <c r="D7" s="83">
        <f ca="1" t="shared" si="4"/>
        <v>5.008062223463371</v>
      </c>
      <c r="E7" s="67">
        <f ca="1" t="shared" si="0"/>
        <v>4.372293473415766</v>
      </c>
      <c r="F7" s="67">
        <f ca="1" t="shared" si="0"/>
        <v>3.6478378944254155</v>
      </c>
      <c r="G7" s="67">
        <f ca="1" t="shared" si="0"/>
        <v>4.4255428679660715</v>
      </c>
      <c r="H7" s="67">
        <f ca="1" t="shared" si="0"/>
        <v>1.412428168831358</v>
      </c>
      <c r="I7" s="67">
        <f ca="1" t="shared" si="0"/>
        <v>1.9991627717726903</v>
      </c>
      <c r="J7" s="67">
        <f ca="1" t="shared" si="0"/>
        <v>5.343617761054821</v>
      </c>
      <c r="K7" s="67">
        <f ca="1" t="shared" si="0"/>
        <v>3.7155001310460367</v>
      </c>
      <c r="L7" s="67">
        <f ca="1" t="shared" si="0"/>
        <v>4.806425077122424</v>
      </c>
      <c r="M7" s="67">
        <f ca="1" t="shared" si="0"/>
        <v>1.7089266100909497</v>
      </c>
      <c r="N7" s="67">
        <f ca="1" t="shared" si="0"/>
        <v>2.7382968440406543</v>
      </c>
      <c r="O7" s="67">
        <f ca="1" t="shared" si="0"/>
        <v>4.761415279768489</v>
      </c>
      <c r="P7" s="67">
        <f ca="1" t="shared" si="0"/>
        <v>4.337950182589586</v>
      </c>
      <c r="Q7" s="67">
        <f ca="1" t="shared" si="0"/>
        <v>5.871310944462732</v>
      </c>
      <c r="R7" s="67">
        <f ca="1" t="shared" si="0"/>
        <v>4.0863520449065005</v>
      </c>
      <c r="S7" s="84">
        <f ca="1" t="shared" si="0"/>
        <v>2.380963732121039</v>
      </c>
      <c r="T7" s="17">
        <f t="shared" si="1"/>
        <v>16</v>
      </c>
      <c r="U7" s="18">
        <f t="shared" si="2"/>
        <v>3.788505375442369</v>
      </c>
      <c r="V7" s="21">
        <f t="shared" si="3"/>
        <v>4</v>
      </c>
    </row>
    <row r="8" spans="1:22" ht="12.75">
      <c r="A8" s="7">
        <v>4</v>
      </c>
      <c r="B8" s="11" t="s">
        <v>12</v>
      </c>
      <c r="C8" s="12" t="s">
        <v>26</v>
      </c>
      <c r="D8" s="83">
        <f ca="1" t="shared" si="4"/>
        <v>5.134172851273861</v>
      </c>
      <c r="E8" s="67">
        <v>5</v>
      </c>
      <c r="F8" s="67">
        <v>5</v>
      </c>
      <c r="G8" s="67">
        <v>5</v>
      </c>
      <c r="H8" s="67">
        <v>5</v>
      </c>
      <c r="I8" s="67">
        <v>5</v>
      </c>
      <c r="J8" s="67">
        <v>5</v>
      </c>
      <c r="K8" s="67">
        <v>5</v>
      </c>
      <c r="L8" s="67">
        <v>5</v>
      </c>
      <c r="M8" s="67">
        <v>5</v>
      </c>
      <c r="N8" s="67">
        <v>5</v>
      </c>
      <c r="O8" s="67">
        <v>5</v>
      </c>
      <c r="P8" s="67">
        <v>5</v>
      </c>
      <c r="Q8" s="67">
        <v>5</v>
      </c>
      <c r="R8" s="67">
        <v>5</v>
      </c>
      <c r="S8" s="84">
        <f ca="1" t="shared" si="0"/>
        <v>2.8686073305307405</v>
      </c>
      <c r="T8" s="17">
        <f t="shared" si="1"/>
        <v>16</v>
      </c>
      <c r="U8" s="18">
        <f t="shared" si="2"/>
        <v>4.875173761362787</v>
      </c>
      <c r="V8" s="21">
        <f t="shared" si="3"/>
        <v>5</v>
      </c>
    </row>
    <row r="9" spans="1:22" ht="12.75">
      <c r="A9" s="7">
        <v>5</v>
      </c>
      <c r="B9" s="11" t="s">
        <v>13</v>
      </c>
      <c r="C9" s="12" t="s">
        <v>25</v>
      </c>
      <c r="D9" s="83">
        <f ca="1" t="shared" si="4"/>
        <v>1.0031280974932524</v>
      </c>
      <c r="E9" s="67">
        <f ca="1" t="shared" si="0"/>
        <v>4.293602868220016</v>
      </c>
      <c r="F9" s="67">
        <f ca="1" t="shared" si="0"/>
        <v>2.001003349576064</v>
      </c>
      <c r="G9" s="67">
        <f ca="1" t="shared" si="0"/>
        <v>1.9222817976176412</v>
      </c>
      <c r="H9" s="67">
        <f ca="1" t="shared" si="0"/>
        <v>4.569589593473204</v>
      </c>
      <c r="I9" s="67">
        <f ca="1" t="shared" si="0"/>
        <v>5.026115052954685</v>
      </c>
      <c r="J9" s="67">
        <f ca="1" t="shared" si="0"/>
        <v>2.022240410484634</v>
      </c>
      <c r="K9" s="67">
        <f ca="1" t="shared" si="0"/>
        <v>1.6712030807348723</v>
      </c>
      <c r="L9" s="67">
        <f ca="1" t="shared" si="0"/>
        <v>2.3959146440189674</v>
      </c>
      <c r="M9" s="67">
        <f ca="1" t="shared" si="0"/>
        <v>4.7168004795100185</v>
      </c>
      <c r="N9" s="67">
        <f ca="1" t="shared" si="0"/>
        <v>5.4654306932203145</v>
      </c>
      <c r="O9" s="67">
        <f ca="1" t="shared" si="0"/>
        <v>3.832457976196676</v>
      </c>
      <c r="P9" s="67">
        <f ca="1" t="shared" si="0"/>
        <v>2.6990416703942546</v>
      </c>
      <c r="Q9" s="67">
        <f ca="1" t="shared" si="0"/>
        <v>2.823537867502587</v>
      </c>
      <c r="R9" s="67">
        <f ca="1" t="shared" si="0"/>
        <v>5.926036881247766</v>
      </c>
      <c r="S9" s="84">
        <f ca="1" t="shared" si="0"/>
        <v>3.839435417033208</v>
      </c>
      <c r="T9" s="17">
        <f t="shared" si="1"/>
        <v>16</v>
      </c>
      <c r="U9" s="18">
        <f t="shared" si="2"/>
        <v>3.387988742479885</v>
      </c>
      <c r="V9" s="21">
        <f t="shared" si="3"/>
        <v>3</v>
      </c>
    </row>
    <row r="10" spans="1:22" ht="12.75">
      <c r="A10" s="7">
        <v>6</v>
      </c>
      <c r="B10" s="11" t="s">
        <v>14</v>
      </c>
      <c r="C10" s="12" t="s">
        <v>28</v>
      </c>
      <c r="D10" s="83">
        <f ca="1" t="shared" si="4"/>
        <v>1.2127141485871809</v>
      </c>
      <c r="E10" s="67">
        <f ca="1" t="shared" si="0"/>
        <v>3.8396530909640405</v>
      </c>
      <c r="F10" s="67">
        <f ca="1" t="shared" si="0"/>
        <v>3.6154939412451927</v>
      </c>
      <c r="G10" s="67">
        <f ca="1" t="shared" si="0"/>
        <v>5.660222986363703</v>
      </c>
      <c r="H10" s="67">
        <f ca="1" t="shared" si="0"/>
        <v>2.550672425809787</v>
      </c>
      <c r="I10" s="67">
        <f ca="1" t="shared" si="0"/>
        <v>4.342626279439866</v>
      </c>
      <c r="J10" s="67">
        <f ca="1" t="shared" si="0"/>
        <v>1.5521648203775875</v>
      </c>
      <c r="K10" s="67">
        <f ca="1" t="shared" si="0"/>
        <v>4.743151937518386</v>
      </c>
      <c r="L10" s="67">
        <f ca="1" t="shared" si="0"/>
        <v>5.67833877881954</v>
      </c>
      <c r="M10" s="67">
        <f ca="1" t="shared" si="0"/>
        <v>2.073970739105836</v>
      </c>
      <c r="N10" s="67">
        <f ca="1" t="shared" si="0"/>
        <v>4.477227672357008</v>
      </c>
      <c r="O10" s="67">
        <f ca="1" t="shared" si="0"/>
        <v>1.928102260824204</v>
      </c>
      <c r="P10" s="67">
        <f ca="1" t="shared" si="0"/>
        <v>5.9758847487152025</v>
      </c>
      <c r="Q10" s="67">
        <f ca="1" t="shared" si="0"/>
        <v>3.5301177561103705</v>
      </c>
      <c r="R10" s="67">
        <f ca="1" t="shared" si="0"/>
        <v>2.448965084617356</v>
      </c>
      <c r="S10" s="84">
        <f ca="1" t="shared" si="0"/>
        <v>3.6190394027288466</v>
      </c>
      <c r="T10" s="17">
        <f t="shared" si="1"/>
        <v>16</v>
      </c>
      <c r="U10" s="18">
        <f t="shared" si="2"/>
        <v>3.578021629599007</v>
      </c>
      <c r="V10" s="21">
        <f t="shared" si="3"/>
        <v>4</v>
      </c>
    </row>
    <row r="11" spans="1:22" ht="12.75">
      <c r="A11" s="7">
        <v>7</v>
      </c>
      <c r="B11" s="11" t="s">
        <v>14</v>
      </c>
      <c r="C11" s="12" t="s">
        <v>27</v>
      </c>
      <c r="D11" s="83">
        <f ca="1" t="shared" si="4"/>
        <v>3.5660430152591074</v>
      </c>
      <c r="E11" s="67">
        <f ca="1" t="shared" si="0"/>
        <v>1.4970594426041341</v>
      </c>
      <c r="F11" s="67">
        <f ca="1" t="shared" si="0"/>
        <v>5.306861262384515</v>
      </c>
      <c r="G11" s="67">
        <f ca="1" t="shared" si="0"/>
        <v>2.149963056417189</v>
      </c>
      <c r="H11" s="67">
        <f ca="1" t="shared" si="0"/>
        <v>4.692313703634689</v>
      </c>
      <c r="I11" s="67">
        <f ca="1" t="shared" si="0"/>
        <v>5.2618780029978875</v>
      </c>
      <c r="J11" s="67">
        <f ca="1" t="shared" si="0"/>
        <v>1.610122090597378</v>
      </c>
      <c r="K11" s="67">
        <f ca="1" t="shared" si="0"/>
        <v>4.6185156072507185</v>
      </c>
      <c r="L11" s="67">
        <f ca="1" t="shared" si="0"/>
        <v>4.675155276537945</v>
      </c>
      <c r="M11" s="67">
        <f ca="1" t="shared" si="0"/>
        <v>4.770272382266527</v>
      </c>
      <c r="N11" s="67">
        <f ca="1" t="shared" si="0"/>
        <v>5.5787909931811175</v>
      </c>
      <c r="O11" s="67">
        <f ca="1" t="shared" si="0"/>
        <v>3.922283155540104</v>
      </c>
      <c r="P11" s="67">
        <f ca="1" t="shared" si="0"/>
        <v>4.274190578267464</v>
      </c>
      <c r="Q11" s="67">
        <f ca="1" t="shared" si="0"/>
        <v>3.397752774514088</v>
      </c>
      <c r="R11" s="67">
        <f ca="1" t="shared" si="0"/>
        <v>2.3432109050426266</v>
      </c>
      <c r="S11" s="84">
        <f ca="1" t="shared" si="0"/>
        <v>2.774374710935521</v>
      </c>
      <c r="T11" s="17">
        <f t="shared" si="1"/>
        <v>16</v>
      </c>
      <c r="U11" s="18">
        <f t="shared" si="2"/>
        <v>3.7774241848394383</v>
      </c>
      <c r="V11" s="21">
        <f t="shared" si="3"/>
        <v>4</v>
      </c>
    </row>
    <row r="12" spans="1:22" ht="12.75">
      <c r="A12" s="7">
        <v>8</v>
      </c>
      <c r="B12" s="11" t="s">
        <v>20</v>
      </c>
      <c r="C12" s="12" t="s">
        <v>33</v>
      </c>
      <c r="D12" s="83">
        <f ca="1" t="shared" si="4"/>
        <v>5.304859382967397</v>
      </c>
      <c r="E12" s="67">
        <f ca="1" t="shared" si="0"/>
        <v>5.585912841635591</v>
      </c>
      <c r="F12" s="67">
        <f ca="1" t="shared" si="0"/>
        <v>2.3054559005744215</v>
      </c>
      <c r="G12" s="67">
        <f ca="1" t="shared" si="0"/>
        <v>5.699689158055077</v>
      </c>
      <c r="H12" s="67">
        <f ca="1" t="shared" si="0"/>
        <v>1.3272959638976891</v>
      </c>
      <c r="I12" s="67">
        <f ca="1" t="shared" si="0"/>
        <v>1.8311278813308864</v>
      </c>
      <c r="J12" s="67">
        <f ca="1" t="shared" si="0"/>
        <v>4.89552385871526</v>
      </c>
      <c r="K12" s="67">
        <f ca="1" t="shared" si="0"/>
        <v>4.565879002538135</v>
      </c>
      <c r="L12" s="67">
        <f ca="1" t="shared" si="0"/>
        <v>1.5232099643601495</v>
      </c>
      <c r="M12" s="67">
        <f ca="1" t="shared" si="0"/>
        <v>3.76020091006397</v>
      </c>
      <c r="N12" s="67">
        <f ca="1" t="shared" si="0"/>
        <v>4.257960472275894</v>
      </c>
      <c r="O12" s="67">
        <f ca="1" t="shared" si="0"/>
        <v>2.874633522066423</v>
      </c>
      <c r="P12" s="67">
        <f ca="1" t="shared" si="0"/>
        <v>4.1077939109535855</v>
      </c>
      <c r="Q12" s="67">
        <f ca="1" t="shared" si="0"/>
        <v>5.595946338259114</v>
      </c>
      <c r="R12" s="67">
        <f ca="1" t="shared" si="0"/>
        <v>1.4935467497642665</v>
      </c>
      <c r="S12" s="84">
        <f ca="1" t="shared" si="0"/>
        <v>4.857068192534917</v>
      </c>
      <c r="T12" s="17">
        <f t="shared" si="1"/>
        <v>16</v>
      </c>
      <c r="U12" s="18">
        <f t="shared" si="2"/>
        <v>3.749131503124548</v>
      </c>
      <c r="V12" s="21">
        <f t="shared" si="3"/>
        <v>4</v>
      </c>
    </row>
    <row r="13" spans="1:22" ht="12.75">
      <c r="A13" s="7">
        <v>9</v>
      </c>
      <c r="B13" s="11" t="s">
        <v>22</v>
      </c>
      <c r="C13" s="12" t="s">
        <v>34</v>
      </c>
      <c r="D13" s="83">
        <f ca="1" t="shared" si="4"/>
        <v>4.712124631828424</v>
      </c>
      <c r="E13" s="67">
        <f ca="1" t="shared" si="0"/>
        <v>3.922492935588521</v>
      </c>
      <c r="F13" s="67">
        <f ca="1" t="shared" si="0"/>
        <v>2.1603627689619023</v>
      </c>
      <c r="G13" s="67">
        <f ca="1" t="shared" si="0"/>
        <v>2.448387760064014</v>
      </c>
      <c r="H13" s="67">
        <f ca="1" t="shared" si="0"/>
        <v>2.0666690284875546</v>
      </c>
      <c r="I13" s="67">
        <f ca="1" t="shared" si="0"/>
        <v>1.6464661364936664</v>
      </c>
      <c r="J13" s="67">
        <f ca="1" t="shared" si="0"/>
        <v>1.0013037215426204</v>
      </c>
      <c r="K13" s="67">
        <f ca="1" t="shared" si="0"/>
        <v>2.867317287855159</v>
      </c>
      <c r="L13" s="67">
        <f ca="1" t="shared" si="0"/>
        <v>3.2217727840629395</v>
      </c>
      <c r="M13" s="67">
        <f ca="1" t="shared" si="0"/>
        <v>4.122339648629815</v>
      </c>
      <c r="N13" s="67">
        <f ca="1" t="shared" si="0"/>
        <v>5.033864443816659</v>
      </c>
      <c r="O13" s="67">
        <f ca="1" t="shared" si="0"/>
        <v>2.974672779228679</v>
      </c>
      <c r="P13" s="67">
        <f ca="1" t="shared" si="0"/>
        <v>3.1008194436202787</v>
      </c>
      <c r="Q13" s="67">
        <f ca="1" t="shared" si="0"/>
        <v>1.06453333446649</v>
      </c>
      <c r="R13" s="67">
        <f ca="1" t="shared" si="0"/>
        <v>5.933072567704677</v>
      </c>
      <c r="S13" s="84">
        <f ca="1" t="shared" si="0"/>
        <v>5.47437408787982</v>
      </c>
      <c r="T13" s="17">
        <f t="shared" si="1"/>
        <v>16</v>
      </c>
      <c r="U13" s="18">
        <f t="shared" si="2"/>
        <v>3.234410835014451</v>
      </c>
      <c r="V13" s="21">
        <f t="shared" si="3"/>
        <v>3</v>
      </c>
    </row>
    <row r="14" spans="1:22" ht="12.75" customHeight="1">
      <c r="A14" s="7">
        <v>10</v>
      </c>
      <c r="B14" s="11" t="s">
        <v>19</v>
      </c>
      <c r="C14" s="12" t="s">
        <v>32</v>
      </c>
      <c r="D14" s="83">
        <f ca="1" t="shared" si="4"/>
        <v>4.4115232270108065</v>
      </c>
      <c r="E14" s="67">
        <f ca="1" t="shared" si="0"/>
        <v>5.16153311710846</v>
      </c>
      <c r="F14" s="67">
        <f ca="1" t="shared" si="0"/>
        <v>3.2155972049331663</v>
      </c>
      <c r="G14" s="67">
        <f ca="1" t="shared" si="0"/>
        <v>2.8910245246806365</v>
      </c>
      <c r="H14" s="67">
        <f ca="1" t="shared" si="0"/>
        <v>4.198917829720895</v>
      </c>
      <c r="I14" s="67">
        <f ca="1" t="shared" si="0"/>
        <v>2.7946054070100415</v>
      </c>
      <c r="J14" s="67">
        <f ca="1" t="shared" si="0"/>
        <v>4.347015239255633</v>
      </c>
      <c r="K14" s="67">
        <f ca="1" t="shared" si="0"/>
        <v>4.187291428957186</v>
      </c>
      <c r="L14" s="67">
        <f ca="1" t="shared" si="0"/>
        <v>2.2369276674541885</v>
      </c>
      <c r="M14" s="67">
        <f ca="1" t="shared" si="0"/>
        <v>4.912775038421867</v>
      </c>
      <c r="N14" s="67">
        <f ca="1" t="shared" si="0"/>
        <v>2.4479013716518896</v>
      </c>
      <c r="O14" s="67">
        <f ca="1" t="shared" si="0"/>
        <v>1.2818877699789735</v>
      </c>
      <c r="P14" s="67">
        <f ca="1" t="shared" si="0"/>
        <v>5.975568120797846</v>
      </c>
      <c r="Q14" s="67">
        <f ca="1" t="shared" si="0"/>
        <v>5.371949389168236</v>
      </c>
      <c r="R14" s="67">
        <f ca="1" t="shared" si="0"/>
        <v>5.747227893323949</v>
      </c>
      <c r="S14" s="84">
        <f ca="1" t="shared" si="0"/>
        <v>1.8431272531158607</v>
      </c>
      <c r="T14" s="17">
        <f t="shared" si="1"/>
        <v>16</v>
      </c>
      <c r="U14" s="18">
        <f t="shared" si="2"/>
        <v>3.8140545301618523</v>
      </c>
      <c r="V14" s="21">
        <f t="shared" si="3"/>
        <v>4</v>
      </c>
    </row>
    <row r="15" spans="1:22" ht="12.75">
      <c r="A15" s="7">
        <v>11</v>
      </c>
      <c r="B15" s="11" t="s">
        <v>60</v>
      </c>
      <c r="C15" s="12" t="s">
        <v>61</v>
      </c>
      <c r="D15" s="83">
        <f ca="1" t="shared" si="4"/>
        <v>1.8112027446973191</v>
      </c>
      <c r="E15" s="67">
        <f ca="1" t="shared" si="0"/>
        <v>3.971159505893708</v>
      </c>
      <c r="F15" s="67">
        <f ca="1" t="shared" si="0"/>
        <v>2.0331137734148035</v>
      </c>
      <c r="G15" s="67">
        <f ca="1" t="shared" si="0"/>
        <v>4.159263586958534</v>
      </c>
      <c r="H15" s="67">
        <f ca="1" t="shared" si="0"/>
        <v>5.7849974549708385</v>
      </c>
      <c r="I15" s="67">
        <f ca="1" t="shared" si="0"/>
        <v>5.705801709157644</v>
      </c>
      <c r="J15" s="67">
        <f ca="1" t="shared" si="0"/>
        <v>5.628944062035276</v>
      </c>
      <c r="K15" s="67">
        <f ca="1" t="shared" si="0"/>
        <v>4.092213656805372</v>
      </c>
      <c r="L15" s="67">
        <f ca="1" t="shared" si="0"/>
        <v>2.678646881469837</v>
      </c>
      <c r="M15" s="67">
        <f ca="1" t="shared" si="0"/>
        <v>5.408169978569032</v>
      </c>
      <c r="N15" s="67">
        <f ca="1" t="shared" si="0"/>
        <v>2.654865392366107</v>
      </c>
      <c r="O15" s="67">
        <f ca="1" t="shared" si="0"/>
        <v>5.8417251749812</v>
      </c>
      <c r="P15" s="67">
        <f ca="1" t="shared" si="0"/>
        <v>4.595400113994581</v>
      </c>
      <c r="Q15" s="67">
        <f ca="1" t="shared" si="0"/>
        <v>4.007158188923761</v>
      </c>
      <c r="R15" s="67">
        <f ca="1" t="shared" si="0"/>
        <v>4.368747512096565</v>
      </c>
      <c r="S15" s="84">
        <f ca="1" t="shared" si="0"/>
        <v>4.586478044011767</v>
      </c>
      <c r="T15" s="17">
        <f t="shared" si="1"/>
        <v>16</v>
      </c>
      <c r="U15" s="18">
        <f t="shared" si="2"/>
        <v>4.2079929862716465</v>
      </c>
      <c r="V15" s="21">
        <f t="shared" si="3"/>
        <v>4</v>
      </c>
    </row>
    <row r="16" spans="1:22" ht="12.75">
      <c r="A16" s="7">
        <v>12</v>
      </c>
      <c r="B16" s="11" t="s">
        <v>58</v>
      </c>
      <c r="C16" s="12" t="s">
        <v>59</v>
      </c>
      <c r="D16" s="83">
        <f ca="1" t="shared" si="4"/>
        <v>4.591047958612528</v>
      </c>
      <c r="E16" s="67">
        <f ca="1" t="shared" si="0"/>
        <v>1.5400915857937427</v>
      </c>
      <c r="F16" s="67">
        <f ca="1" t="shared" si="0"/>
        <v>5.026996652489405</v>
      </c>
      <c r="G16" s="67">
        <f ca="1" t="shared" si="0"/>
        <v>1.4504810707800244</v>
      </c>
      <c r="H16" s="67">
        <f ca="1" t="shared" si="0"/>
        <v>3.211826240934972</v>
      </c>
      <c r="I16" s="67">
        <f ca="1" t="shared" si="0"/>
        <v>5.464354492684165</v>
      </c>
      <c r="J16" s="67">
        <f ca="1" t="shared" si="0"/>
        <v>2.377323199113669</v>
      </c>
      <c r="K16" s="67">
        <f ca="1" t="shared" si="0"/>
        <v>2.9883286487280216</v>
      </c>
      <c r="L16" s="67">
        <f ca="1" t="shared" si="0"/>
        <v>3.8029179245518963</v>
      </c>
      <c r="M16" s="67">
        <f ca="1" t="shared" si="0"/>
        <v>5.019742359741066</v>
      </c>
      <c r="N16" s="67">
        <f ca="1" t="shared" si="0"/>
        <v>4.9322424996582495</v>
      </c>
      <c r="O16" s="67">
        <f ca="1" t="shared" si="0"/>
        <v>3.4860267577788564</v>
      </c>
      <c r="P16" s="67">
        <f ca="1" t="shared" si="0"/>
        <v>4.176973612113696</v>
      </c>
      <c r="Q16" s="67">
        <f ca="1" t="shared" si="0"/>
        <v>1.7679738351307108</v>
      </c>
      <c r="R16" s="67">
        <f ca="1" t="shared" si="0"/>
        <v>5.663269174106723</v>
      </c>
      <c r="S16" s="84">
        <f ca="1" t="shared" si="0"/>
        <v>1.5149625435588012</v>
      </c>
      <c r="T16" s="17">
        <f t="shared" si="1"/>
        <v>16</v>
      </c>
      <c r="U16" s="18">
        <f t="shared" si="2"/>
        <v>3.563409909736033</v>
      </c>
      <c r="V16" s="21">
        <f t="shared" si="3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83">
        <f ca="1" t="shared" si="4"/>
        <v>3.6509690633710314</v>
      </c>
      <c r="E17" s="67">
        <f ca="1" t="shared" si="0"/>
        <v>1.2101797161080121</v>
      </c>
      <c r="F17" s="67">
        <f ca="1" t="shared" si="0"/>
        <v>4.594003543833082</v>
      </c>
      <c r="G17" s="67">
        <f ca="1" t="shared" si="0"/>
        <v>1.1776039289715892</v>
      </c>
      <c r="H17" s="67">
        <f ca="1" t="shared" si="0"/>
        <v>2.0342641729770765</v>
      </c>
      <c r="I17" s="67">
        <f ca="1" t="shared" si="0"/>
        <v>2.8381023402027674</v>
      </c>
      <c r="J17" s="67">
        <f ca="1" t="shared" si="0"/>
        <v>5.404042016826781</v>
      </c>
      <c r="K17" s="67">
        <f ca="1" t="shared" si="0"/>
        <v>2.8944785753847357</v>
      </c>
      <c r="L17" s="67">
        <f ca="1" t="shared" si="0"/>
        <v>5.089825303247414</v>
      </c>
      <c r="M17" s="67">
        <f ca="1" t="shared" si="0"/>
        <v>1.6433498380134761</v>
      </c>
      <c r="N17" s="67">
        <f ca="1" t="shared" si="0"/>
        <v>1.8359147288615931</v>
      </c>
      <c r="O17" s="67">
        <f ca="1" t="shared" si="0"/>
        <v>1.1088191424214857</v>
      </c>
      <c r="P17" s="67">
        <f ca="1" t="shared" si="0"/>
        <v>4.713752527736852</v>
      </c>
      <c r="Q17" s="67">
        <f ca="1" t="shared" si="0"/>
        <v>2.507697729145505</v>
      </c>
      <c r="R17" s="67">
        <f ca="1" t="shared" si="0"/>
        <v>4.383478475714396</v>
      </c>
      <c r="S17" s="84">
        <f ca="1" t="shared" si="0"/>
        <v>5.405078518631611</v>
      </c>
      <c r="T17" s="17">
        <f t="shared" si="1"/>
        <v>16</v>
      </c>
      <c r="U17" s="18">
        <f t="shared" si="2"/>
        <v>3.1557224763404634</v>
      </c>
      <c r="V17" s="21">
        <f t="shared" si="3"/>
        <v>3</v>
      </c>
    </row>
    <row r="18" spans="1:22" ht="12.75">
      <c r="A18" s="7">
        <v>14</v>
      </c>
      <c r="B18" s="11" t="s">
        <v>17</v>
      </c>
      <c r="C18" s="12" t="s">
        <v>31</v>
      </c>
      <c r="D18" s="83">
        <f ca="1" t="shared" si="4"/>
        <v>2.5307749362930734</v>
      </c>
      <c r="E18" s="67">
        <f ca="1" t="shared" si="0"/>
        <v>1.7159727602562094</v>
      </c>
      <c r="F18" s="67">
        <f ca="1" t="shared" si="0"/>
        <v>3.349696635575561</v>
      </c>
      <c r="G18" s="67">
        <f ca="1" t="shared" si="0"/>
        <v>2.9083098063000214</v>
      </c>
      <c r="H18" s="67">
        <f ca="1" t="shared" si="0"/>
        <v>5.748977199077872</v>
      </c>
      <c r="I18" s="67">
        <f ca="1" t="shared" si="0"/>
        <v>2.786790778704198</v>
      </c>
      <c r="J18" s="67">
        <f ca="1" t="shared" si="0"/>
        <v>1.345628427272835</v>
      </c>
      <c r="K18" s="67">
        <f ca="1" t="shared" si="0"/>
        <v>3.9280217499417804</v>
      </c>
      <c r="L18" s="67">
        <f ca="1" t="shared" si="0"/>
        <v>3.615871695118408</v>
      </c>
      <c r="M18" s="67">
        <f ca="1" t="shared" si="0"/>
        <v>3.5214304582587967</v>
      </c>
      <c r="N18" s="67">
        <f ca="1" t="shared" si="0"/>
        <v>1.0484118551273482</v>
      </c>
      <c r="O18" s="67">
        <f ca="1" t="shared" si="0"/>
        <v>1.7817448395402726</v>
      </c>
      <c r="P18" s="67">
        <f ca="1" t="shared" si="0"/>
        <v>4.360179336243778</v>
      </c>
      <c r="Q18" s="67">
        <f ca="1" t="shared" si="0"/>
        <v>1.5150779372161296</v>
      </c>
      <c r="R18" s="67">
        <f ca="1" t="shared" si="0"/>
        <v>3.4882424184251617</v>
      </c>
      <c r="S18" s="84">
        <f ca="1" t="shared" si="0"/>
        <v>1.0587154519807798</v>
      </c>
      <c r="T18" s="17">
        <f t="shared" si="1"/>
        <v>16</v>
      </c>
      <c r="U18" s="18">
        <f t="shared" si="2"/>
        <v>2.7939903928332637</v>
      </c>
      <c r="V18" s="21">
        <f t="shared" si="3"/>
        <v>3</v>
      </c>
    </row>
    <row r="19" spans="1:22" ht="12.75">
      <c r="A19" s="7">
        <v>15</v>
      </c>
      <c r="B19" s="11" t="s">
        <v>64</v>
      </c>
      <c r="C19" s="12" t="s">
        <v>65</v>
      </c>
      <c r="D19" s="83">
        <f ca="1" t="shared" si="4"/>
        <v>4.9388444177006265</v>
      </c>
      <c r="E19" s="67">
        <f ca="1" t="shared" si="0"/>
        <v>2.000658192986009</v>
      </c>
      <c r="F19" s="67">
        <f ca="1" t="shared" si="0"/>
        <v>4.520120279925579</v>
      </c>
      <c r="G19" s="67">
        <f ca="1" t="shared" si="0"/>
        <v>3.3116637749910107</v>
      </c>
      <c r="H19" s="67">
        <f ca="1" t="shared" si="0"/>
        <v>1.670335831434603</v>
      </c>
      <c r="I19" s="67">
        <f ca="1" t="shared" si="0"/>
        <v>1.9092576840184963</v>
      </c>
      <c r="J19" s="67">
        <f ca="1" t="shared" si="0"/>
        <v>3.832168662059348</v>
      </c>
      <c r="K19" s="67">
        <f ca="1" t="shared" si="0"/>
        <v>1.3916371747461866</v>
      </c>
      <c r="L19" s="67">
        <f ca="1" t="shared" si="0"/>
        <v>1.6540271045367518</v>
      </c>
      <c r="M19" s="67">
        <f ca="1" t="shared" si="0"/>
        <v>5.373353164523914</v>
      </c>
      <c r="N19" s="67">
        <f ca="1" t="shared" si="0"/>
        <v>5.009339292484682</v>
      </c>
      <c r="O19" s="67">
        <f ca="1" t="shared" si="0"/>
        <v>2.798171009773797</v>
      </c>
      <c r="P19" s="67">
        <f ca="1" t="shared" si="0"/>
        <v>1.419830178457845</v>
      </c>
      <c r="Q19" s="67">
        <f ca="1" t="shared" si="0"/>
        <v>4.095330013675889</v>
      </c>
      <c r="R19" s="67">
        <f ca="1" t="shared" si="0"/>
        <v>2.5084334788823606</v>
      </c>
      <c r="S19" s="84">
        <f ca="1" t="shared" si="0"/>
        <v>4.5755888856671465</v>
      </c>
      <c r="T19" s="17">
        <f t="shared" si="1"/>
        <v>16</v>
      </c>
      <c r="U19" s="18">
        <f t="shared" si="2"/>
        <v>3.1880474466165154</v>
      </c>
      <c r="V19" s="21">
        <f t="shared" si="3"/>
        <v>3</v>
      </c>
    </row>
    <row r="20" spans="1:22" ht="12.75">
      <c r="A20" s="7">
        <v>16</v>
      </c>
      <c r="B20" s="11" t="s">
        <v>18</v>
      </c>
      <c r="C20" s="12" t="s">
        <v>29</v>
      </c>
      <c r="D20" s="83">
        <f ca="1" t="shared" si="4"/>
        <v>1.2549074502172122</v>
      </c>
      <c r="E20" s="67">
        <f ca="1" t="shared" si="0"/>
        <v>5.067656174923929</v>
      </c>
      <c r="F20" s="67">
        <f ca="1" t="shared" si="0"/>
        <v>5.934630727768182</v>
      </c>
      <c r="G20" s="67">
        <f ca="1" t="shared" si="0"/>
        <v>1.7614583424440258</v>
      </c>
      <c r="H20" s="67">
        <f ca="1" t="shared" si="0"/>
        <v>5.125609771451848</v>
      </c>
      <c r="I20" s="67">
        <f ca="1" t="shared" si="0"/>
        <v>2.569705957091342</v>
      </c>
      <c r="J20" s="67">
        <f ca="1" t="shared" si="0"/>
        <v>3.073199770087487</v>
      </c>
      <c r="K20" s="67">
        <f ca="1" t="shared" si="0"/>
        <v>1.2082848055087672</v>
      </c>
      <c r="L20" s="67">
        <f ca="1" t="shared" si="0"/>
        <v>3.9675414776630604</v>
      </c>
      <c r="M20" s="67">
        <f ca="1" t="shared" si="0"/>
        <v>3.912839938882046</v>
      </c>
      <c r="N20" s="67">
        <f ca="1" t="shared" si="0"/>
        <v>2.2202635623842797</v>
      </c>
      <c r="O20" s="67">
        <f ca="1" t="shared" si="0"/>
        <v>5.753476184201966</v>
      </c>
      <c r="P20" s="67">
        <f ca="1" t="shared" si="0"/>
        <v>1.1575934378761534</v>
      </c>
      <c r="Q20" s="67">
        <f ca="1" t="shared" si="0"/>
        <v>5.959010865353211</v>
      </c>
      <c r="R20" s="67">
        <f ca="1" t="shared" si="0"/>
        <v>2.515566143162191</v>
      </c>
      <c r="S20" s="84">
        <f ca="1" t="shared" si="0"/>
        <v>5.546482484292329</v>
      </c>
      <c r="T20" s="17">
        <f t="shared" si="1"/>
        <v>16</v>
      </c>
      <c r="U20" s="18">
        <f t="shared" si="2"/>
        <v>3.564264193331752</v>
      </c>
      <c r="V20" s="21">
        <f t="shared" si="3"/>
        <v>4</v>
      </c>
    </row>
    <row r="21" spans="1:22" ht="12.75">
      <c r="A21" s="7">
        <v>17</v>
      </c>
      <c r="B21" s="11" t="s">
        <v>10</v>
      </c>
      <c r="C21" s="12" t="s">
        <v>70</v>
      </c>
      <c r="D21" s="83">
        <f ca="1" t="shared" si="4"/>
        <v>2.8669942319154864</v>
      </c>
      <c r="E21" s="67">
        <f ca="1" t="shared" si="4"/>
        <v>4.347789898240682</v>
      </c>
      <c r="F21" s="67">
        <f ca="1" t="shared" si="4"/>
        <v>4.121276360858411</v>
      </c>
      <c r="G21" s="67">
        <f ca="1" t="shared" si="4"/>
        <v>5.989177597807122</v>
      </c>
      <c r="H21" s="67">
        <f ca="1" t="shared" si="4"/>
        <v>3.0037088202052455</v>
      </c>
      <c r="I21" s="67">
        <f ca="1" t="shared" si="4"/>
        <v>4.385345001351698</v>
      </c>
      <c r="J21" s="67">
        <f ca="1" t="shared" si="4"/>
        <v>2.8466467811130416</v>
      </c>
      <c r="K21" s="67">
        <f ca="1" t="shared" si="4"/>
        <v>5.297044243342785</v>
      </c>
      <c r="L21" s="67">
        <f ca="1" t="shared" si="4"/>
        <v>3.2221321139580406</v>
      </c>
      <c r="M21" s="67">
        <f ca="1" t="shared" si="4"/>
        <v>1.1041378953195171</v>
      </c>
      <c r="N21" s="67">
        <f ca="1" t="shared" si="4"/>
        <v>5.903621064859724</v>
      </c>
      <c r="O21" s="67">
        <f ca="1" t="shared" si="4"/>
        <v>1.5732618129271594</v>
      </c>
      <c r="P21" s="67">
        <f ca="1" t="shared" si="4"/>
        <v>2.043463556006343</v>
      </c>
      <c r="Q21" s="67">
        <f ca="1" t="shared" si="4"/>
        <v>1.1424415044871141</v>
      </c>
      <c r="R21" s="67">
        <f ca="1" t="shared" si="4"/>
        <v>5.84947885311894</v>
      </c>
      <c r="S21" s="84">
        <f ca="1" t="shared" si="4"/>
        <v>2.979863321958959</v>
      </c>
      <c r="T21" s="17">
        <f t="shared" si="1"/>
        <v>16</v>
      </c>
      <c r="U21" s="18">
        <f t="shared" si="2"/>
        <v>3.5422739410918918</v>
      </c>
      <c r="V21" s="21">
        <f t="shared" si="3"/>
        <v>4</v>
      </c>
    </row>
    <row r="22" spans="1:22" ht="12.75">
      <c r="A22" s="7">
        <v>18</v>
      </c>
      <c r="B22" s="11" t="s">
        <v>17</v>
      </c>
      <c r="C22" s="12" t="s">
        <v>56</v>
      </c>
      <c r="D22" s="83">
        <f ca="1" t="shared" si="4"/>
        <v>2.4678161531622447</v>
      </c>
      <c r="E22" s="67">
        <f ca="1" t="shared" si="4"/>
        <v>3.185277017359235</v>
      </c>
      <c r="F22" s="67">
        <f ca="1" t="shared" si="4"/>
        <v>2.1356192361176243</v>
      </c>
      <c r="G22" s="67">
        <f ca="1" t="shared" si="4"/>
        <v>2.8837224943459896</v>
      </c>
      <c r="H22" s="67">
        <f ca="1" t="shared" si="4"/>
        <v>2.800875043404875</v>
      </c>
      <c r="I22" s="67">
        <f ca="1" t="shared" si="4"/>
        <v>4.311614478115016</v>
      </c>
      <c r="J22" s="67">
        <f ca="1" t="shared" si="4"/>
        <v>2.8364682049537517</v>
      </c>
      <c r="K22" s="67">
        <f ca="1" t="shared" si="4"/>
        <v>5.866991325221788</v>
      </c>
      <c r="L22" s="67">
        <f ca="1" t="shared" si="4"/>
        <v>2.344657748817509</v>
      </c>
      <c r="M22" s="67">
        <f ca="1" t="shared" si="4"/>
        <v>1.4468942793428754</v>
      </c>
      <c r="N22" s="67">
        <f ca="1" t="shared" si="4"/>
        <v>5.882228813129545</v>
      </c>
      <c r="O22" s="67">
        <f ca="1" t="shared" si="4"/>
        <v>1.7355032899075553</v>
      </c>
      <c r="P22" s="67">
        <f ca="1" t="shared" si="4"/>
        <v>2.1581813437450617</v>
      </c>
      <c r="Q22" s="67">
        <f ca="1" t="shared" si="4"/>
        <v>1.94519129791935</v>
      </c>
      <c r="R22" s="67">
        <f ca="1" t="shared" si="4"/>
        <v>3.0024175911079265</v>
      </c>
      <c r="S22" s="84">
        <f ca="1" t="shared" si="4"/>
        <v>3.406397334047102</v>
      </c>
      <c r="T22" s="17">
        <f t="shared" si="1"/>
        <v>16</v>
      </c>
      <c r="U22" s="18">
        <f t="shared" si="2"/>
        <v>3.0256159781685907</v>
      </c>
      <c r="V22" s="21">
        <f t="shared" si="3"/>
        <v>3</v>
      </c>
    </row>
    <row r="23" spans="1:22" ht="12.75">
      <c r="A23" s="7">
        <v>19</v>
      </c>
      <c r="B23" s="11" t="s">
        <v>15</v>
      </c>
      <c r="C23" s="12" t="s">
        <v>69</v>
      </c>
      <c r="D23" s="83">
        <f ca="1" t="shared" si="4"/>
        <v>5.428754438298334</v>
      </c>
      <c r="E23" s="67">
        <f ca="1" t="shared" si="4"/>
        <v>5.4866482141250374</v>
      </c>
      <c r="F23" s="67">
        <f ca="1" t="shared" si="4"/>
        <v>5.210161765611136</v>
      </c>
      <c r="G23" s="67">
        <f ca="1" t="shared" si="4"/>
        <v>1.3111245895857806</v>
      </c>
      <c r="H23" s="67">
        <f ca="1" t="shared" si="4"/>
        <v>5.165476403881021</v>
      </c>
      <c r="I23" s="67">
        <f ca="1" t="shared" si="4"/>
        <v>4.729771069282869</v>
      </c>
      <c r="J23" s="67">
        <f ca="1" t="shared" si="4"/>
        <v>5.881702208729562</v>
      </c>
      <c r="K23" s="67">
        <f ca="1" t="shared" si="4"/>
        <v>4.4277919114175575</v>
      </c>
      <c r="L23" s="67">
        <f ca="1" t="shared" si="4"/>
        <v>5.81394938977473</v>
      </c>
      <c r="M23" s="67">
        <f ca="1" t="shared" si="4"/>
        <v>2.5636024664835757</v>
      </c>
      <c r="N23" s="67">
        <f ca="1" t="shared" si="4"/>
        <v>4.312485515143307</v>
      </c>
      <c r="O23" s="67">
        <f ca="1" t="shared" si="4"/>
        <v>5.214712883508218</v>
      </c>
      <c r="P23" s="67">
        <f ca="1" t="shared" si="4"/>
        <v>3.5520802532405296</v>
      </c>
      <c r="Q23" s="67">
        <f ca="1" t="shared" si="4"/>
        <v>3.825911887100899</v>
      </c>
      <c r="R23" s="67">
        <f ca="1" t="shared" si="4"/>
        <v>2.8342798458430165</v>
      </c>
      <c r="S23" s="84">
        <f ca="1" t="shared" si="4"/>
        <v>5.739439845939371</v>
      </c>
      <c r="T23" s="17">
        <f t="shared" si="1"/>
        <v>16</v>
      </c>
      <c r="U23" s="18">
        <f t="shared" si="2"/>
        <v>4.468618292997809</v>
      </c>
      <c r="V23" s="21">
        <f t="shared" si="3"/>
        <v>4</v>
      </c>
    </row>
    <row r="24" spans="1:22" ht="12.75">
      <c r="A24" s="7">
        <v>20</v>
      </c>
      <c r="B24" s="11" t="s">
        <v>16</v>
      </c>
      <c r="C24" s="12" t="s">
        <v>55</v>
      </c>
      <c r="D24" s="83">
        <f ca="1" t="shared" si="4"/>
        <v>2.346902010795424</v>
      </c>
      <c r="E24" s="67">
        <f ca="1" t="shared" si="4"/>
        <v>5.716571933133268</v>
      </c>
      <c r="F24" s="67">
        <f ca="1" t="shared" si="4"/>
        <v>1.7853206666207524</v>
      </c>
      <c r="G24" s="67">
        <f ca="1" t="shared" si="4"/>
        <v>5.816574890327248</v>
      </c>
      <c r="H24" s="67">
        <f ca="1" t="shared" si="4"/>
        <v>3.6337573508947676</v>
      </c>
      <c r="I24" s="67">
        <f ca="1" t="shared" si="4"/>
        <v>5.243911509494064</v>
      </c>
      <c r="J24" s="67">
        <f ca="1" t="shared" si="4"/>
        <v>2.249323691721261</v>
      </c>
      <c r="K24" s="67">
        <f ca="1" t="shared" si="4"/>
        <v>3.7782719473075934</v>
      </c>
      <c r="L24" s="67">
        <f ca="1" t="shared" si="4"/>
        <v>1.199728096825833</v>
      </c>
      <c r="M24" s="67">
        <f ca="1" t="shared" si="4"/>
        <v>5.940027542392764</v>
      </c>
      <c r="N24" s="67">
        <f ca="1" t="shared" si="4"/>
        <v>3.875420975694847</v>
      </c>
      <c r="O24" s="67">
        <f ca="1" t="shared" si="4"/>
        <v>2.0922499493630387</v>
      </c>
      <c r="P24" s="67">
        <f ca="1" t="shared" si="4"/>
        <v>4.2721771318253</v>
      </c>
      <c r="Q24" s="67">
        <f ca="1" t="shared" si="4"/>
        <v>1.824430616692966</v>
      </c>
      <c r="R24" s="67">
        <f ca="1" t="shared" si="4"/>
        <v>5.4720868488288845</v>
      </c>
      <c r="S24" s="84">
        <f ca="1" t="shared" si="4"/>
        <v>1.0855351021051498</v>
      </c>
      <c r="T24" s="17">
        <f t="shared" si="1"/>
        <v>16</v>
      </c>
      <c r="U24" s="18">
        <f t="shared" si="2"/>
        <v>3.5207681415014473</v>
      </c>
      <c r="V24" s="21">
        <f t="shared" si="3"/>
        <v>4</v>
      </c>
    </row>
    <row r="25" spans="1:22" ht="12.75">
      <c r="A25" s="7">
        <v>21</v>
      </c>
      <c r="B25" s="11" t="s">
        <v>53</v>
      </c>
      <c r="C25" s="12" t="s">
        <v>54</v>
      </c>
      <c r="D25" s="83">
        <f ca="1" t="shared" si="4"/>
        <v>5.348970020798967</v>
      </c>
      <c r="E25" s="67">
        <f ca="1" t="shared" si="4"/>
        <v>4.8022376942497615</v>
      </c>
      <c r="F25" s="67">
        <f ca="1" t="shared" si="4"/>
        <v>4.229353518367802</v>
      </c>
      <c r="G25" s="67">
        <f ca="1" t="shared" si="4"/>
        <v>3.127207541645817</v>
      </c>
      <c r="H25" s="67">
        <f ca="1" t="shared" si="4"/>
        <v>2.568461686753466</v>
      </c>
      <c r="I25" s="67">
        <f ca="1" t="shared" si="4"/>
        <v>4.197467726235812</v>
      </c>
      <c r="J25" s="67">
        <f ca="1" t="shared" si="4"/>
        <v>4.162329251751642</v>
      </c>
      <c r="K25" s="67">
        <f ca="1" t="shared" si="4"/>
        <v>3.549791985715566</v>
      </c>
      <c r="L25" s="67">
        <f ca="1" t="shared" si="4"/>
        <v>5.867316800277219</v>
      </c>
      <c r="M25" s="67">
        <f ca="1" t="shared" si="4"/>
        <v>2.422266472675333</v>
      </c>
      <c r="N25" s="67">
        <f ca="1" t="shared" si="4"/>
        <v>2.8093871016325336</v>
      </c>
      <c r="O25" s="67">
        <f ca="1" t="shared" si="4"/>
        <v>1.7453393267166852</v>
      </c>
      <c r="P25" s="67">
        <f ca="1" t="shared" si="4"/>
        <v>2.378556120640466</v>
      </c>
      <c r="Q25" s="67">
        <f ca="1" t="shared" si="4"/>
        <v>1.3426716171643585</v>
      </c>
      <c r="R25" s="67">
        <f ca="1" t="shared" si="4"/>
        <v>3.63533525255753</v>
      </c>
      <c r="S25" s="84">
        <f ca="1" t="shared" si="4"/>
        <v>4.723401060191031</v>
      </c>
      <c r="T25" s="17">
        <f t="shared" si="1"/>
        <v>16</v>
      </c>
      <c r="U25" s="18">
        <f t="shared" si="2"/>
        <v>3.5568808235858738</v>
      </c>
      <c r="V25" s="21">
        <f t="shared" si="3"/>
        <v>4</v>
      </c>
    </row>
    <row r="26" spans="1:22" ht="12.75">
      <c r="A26" s="7">
        <v>22</v>
      </c>
      <c r="B26" s="11" t="s">
        <v>21</v>
      </c>
      <c r="C26" s="12" t="s">
        <v>52</v>
      </c>
      <c r="D26" s="83">
        <f ca="1" t="shared" si="4"/>
        <v>5.899933729229673</v>
      </c>
      <c r="E26" s="67">
        <f ca="1" t="shared" si="4"/>
        <v>2.7099978324051746</v>
      </c>
      <c r="F26" s="67">
        <f ca="1" t="shared" si="4"/>
        <v>4.184722151254902</v>
      </c>
      <c r="G26" s="67">
        <f ca="1" t="shared" si="4"/>
        <v>3.3085566266339708</v>
      </c>
      <c r="H26" s="67">
        <f ca="1" t="shared" si="4"/>
        <v>3.439691171375503</v>
      </c>
      <c r="I26" s="67">
        <f ca="1" t="shared" si="4"/>
        <v>1.8977982883291036</v>
      </c>
      <c r="J26" s="67">
        <f ca="1" t="shared" si="4"/>
        <v>2.0262028425421055</v>
      </c>
      <c r="K26" s="67">
        <f ca="1" t="shared" si="4"/>
        <v>5.186542261922881</v>
      </c>
      <c r="L26" s="67">
        <f ca="1" t="shared" si="4"/>
        <v>1.1083384877746574</v>
      </c>
      <c r="M26" s="67">
        <f ca="1" t="shared" si="4"/>
        <v>2.1692998518743014</v>
      </c>
      <c r="N26" s="67">
        <f ca="1" t="shared" si="4"/>
        <v>4.4998888692229215</v>
      </c>
      <c r="O26" s="67">
        <f ca="1" t="shared" si="4"/>
        <v>4.040210359337957</v>
      </c>
      <c r="P26" s="67">
        <f ca="1" t="shared" si="4"/>
        <v>5.300178117118549</v>
      </c>
      <c r="Q26" s="67">
        <f ca="1" t="shared" si="4"/>
        <v>1.430472397109063</v>
      </c>
      <c r="R26" s="67">
        <f ca="1" t="shared" si="4"/>
        <v>3.4073038108776323</v>
      </c>
      <c r="S26" s="84">
        <f ca="1" t="shared" si="4"/>
        <v>4.956332385581557</v>
      </c>
      <c r="T26" s="17">
        <f t="shared" si="1"/>
        <v>16</v>
      </c>
      <c r="U26" s="18">
        <f t="shared" si="2"/>
        <v>3.4728418239118715</v>
      </c>
      <c r="V26" s="21">
        <f t="shared" si="3"/>
        <v>3</v>
      </c>
    </row>
    <row r="27" spans="1:22" ht="12.75">
      <c r="A27" s="7">
        <v>23</v>
      </c>
      <c r="B27" s="11" t="s">
        <v>22</v>
      </c>
      <c r="C27" s="12" t="s">
        <v>51</v>
      </c>
      <c r="D27" s="83">
        <f ca="1" t="shared" si="4"/>
        <v>5.905173390494106</v>
      </c>
      <c r="E27" s="67">
        <f ca="1" t="shared" si="4"/>
        <v>3.1295592941723527</v>
      </c>
      <c r="F27" s="67">
        <f ca="1" t="shared" si="4"/>
        <v>5.1736854123278615</v>
      </c>
      <c r="G27" s="67">
        <f ca="1" t="shared" si="4"/>
        <v>5.195428126909188</v>
      </c>
      <c r="H27" s="67">
        <f ca="1" t="shared" si="4"/>
        <v>3.1643498469272373</v>
      </c>
      <c r="I27" s="67">
        <f ca="1" t="shared" si="4"/>
        <v>4.709422484681291</v>
      </c>
      <c r="J27" s="67">
        <f ca="1" t="shared" si="4"/>
        <v>3.135714262593944</v>
      </c>
      <c r="K27" s="67">
        <f ca="1" t="shared" si="4"/>
        <v>2.0074684917993926</v>
      </c>
      <c r="L27" s="67">
        <f ca="1" t="shared" si="4"/>
        <v>4.7870899863034335</v>
      </c>
      <c r="M27" s="67">
        <f ca="1" t="shared" si="4"/>
        <v>3.0789272328839656</v>
      </c>
      <c r="N27" s="67">
        <f ca="1" t="shared" si="4"/>
        <v>4.282523378152403</v>
      </c>
      <c r="O27" s="67">
        <f ca="1" t="shared" si="4"/>
        <v>2.796915020986223</v>
      </c>
      <c r="P27" s="67">
        <f ca="1" t="shared" si="4"/>
        <v>2.12148179040372</v>
      </c>
      <c r="Q27" s="67">
        <f ca="1" t="shared" si="4"/>
        <v>5.760529878219902</v>
      </c>
      <c r="R27" s="67">
        <f ca="1" t="shared" si="4"/>
        <v>5.522780465168107</v>
      </c>
      <c r="S27" s="84">
        <f ca="1" t="shared" si="4"/>
        <v>3.040060622493294</v>
      </c>
      <c r="T27" s="17">
        <f t="shared" si="1"/>
        <v>16</v>
      </c>
      <c r="U27" s="18">
        <f t="shared" si="2"/>
        <v>3.9881943552822756</v>
      </c>
      <c r="V27" s="21">
        <f t="shared" si="3"/>
        <v>4</v>
      </c>
    </row>
    <row r="28" spans="1:22" ht="12.75">
      <c r="A28" s="7">
        <v>24</v>
      </c>
      <c r="B28" s="11" t="s">
        <v>4</v>
      </c>
      <c r="C28" s="12" t="s">
        <v>50</v>
      </c>
      <c r="D28" s="83">
        <f ca="1" t="shared" si="4"/>
        <v>3.2847719142011735</v>
      </c>
      <c r="E28" s="67">
        <f ca="1" t="shared" si="4"/>
        <v>1.1448088704111372</v>
      </c>
      <c r="F28" s="67">
        <f ca="1" t="shared" si="4"/>
        <v>4.402986744477894</v>
      </c>
      <c r="G28" s="67">
        <f ca="1" t="shared" si="4"/>
        <v>1.1370228107979088</v>
      </c>
      <c r="H28" s="67">
        <f ca="1" t="shared" si="4"/>
        <v>3.6175571326069225</v>
      </c>
      <c r="I28" s="67">
        <f ca="1" t="shared" si="4"/>
        <v>2.7064315912287285</v>
      </c>
      <c r="J28" s="67">
        <f ca="1" t="shared" si="4"/>
        <v>3.2770609145404874</v>
      </c>
      <c r="K28" s="67">
        <f ca="1" t="shared" si="4"/>
        <v>2.419560256960153</v>
      </c>
      <c r="L28" s="67">
        <f ca="1" t="shared" si="4"/>
        <v>1.3200134609422145</v>
      </c>
      <c r="M28" s="67">
        <f ca="1" t="shared" si="4"/>
        <v>3.914211181259063</v>
      </c>
      <c r="N28" s="67">
        <f ca="1" t="shared" si="4"/>
        <v>2.7336498291456524</v>
      </c>
      <c r="O28" s="67">
        <f ca="1" t="shared" si="4"/>
        <v>2.8067565681093334</v>
      </c>
      <c r="P28" s="67">
        <f ca="1" t="shared" si="4"/>
        <v>5.241266821505995</v>
      </c>
      <c r="Q28" s="67">
        <f ca="1" t="shared" si="4"/>
        <v>5.309699282330706</v>
      </c>
      <c r="R28" s="67">
        <f ca="1" t="shared" si="4"/>
        <v>4.551946628357604</v>
      </c>
      <c r="S28" s="84">
        <f ca="1" t="shared" si="4"/>
        <v>1.7503117983273633</v>
      </c>
      <c r="T28" s="17">
        <f t="shared" si="1"/>
        <v>16</v>
      </c>
      <c r="U28" s="18">
        <f t="shared" si="2"/>
        <v>3.1011284878251457</v>
      </c>
      <c r="V28" s="21">
        <f t="shared" si="3"/>
        <v>3</v>
      </c>
    </row>
    <row r="29" spans="1:22" ht="12.75">
      <c r="A29" s="7">
        <v>25</v>
      </c>
      <c r="B29" s="11" t="s">
        <v>14</v>
      </c>
      <c r="C29" s="12" t="s">
        <v>49</v>
      </c>
      <c r="D29" s="83">
        <f ca="1" t="shared" si="4"/>
        <v>3.889035717034736</v>
      </c>
      <c r="E29" s="67">
        <f ca="1" t="shared" si="4"/>
        <v>3.3337404796912367</v>
      </c>
      <c r="F29" s="67">
        <f ca="1" t="shared" si="4"/>
        <v>5.348583345123509</v>
      </c>
      <c r="G29" s="67">
        <f ca="1" t="shared" si="4"/>
        <v>4.617795893462046</v>
      </c>
      <c r="H29" s="67">
        <f ca="1" t="shared" si="4"/>
        <v>3.3213472857909254</v>
      </c>
      <c r="I29" s="67">
        <f ca="1" t="shared" si="4"/>
        <v>4.750104922017582</v>
      </c>
      <c r="J29" s="67">
        <f ca="1" t="shared" si="4"/>
        <v>3.9796596498648054</v>
      </c>
      <c r="K29" s="67">
        <f ca="1" t="shared" si="4"/>
        <v>4.293769572100874</v>
      </c>
      <c r="L29" s="67">
        <f ca="1" t="shared" si="4"/>
        <v>2.116408537202642</v>
      </c>
      <c r="M29" s="67">
        <f ca="1" t="shared" si="4"/>
        <v>4.137397114480334</v>
      </c>
      <c r="N29" s="67">
        <f ca="1" t="shared" si="4"/>
        <v>1.7417977633064865</v>
      </c>
      <c r="O29" s="67">
        <f ca="1" t="shared" si="4"/>
        <v>2.838029008748272</v>
      </c>
      <c r="P29" s="67">
        <f ca="1" t="shared" si="4"/>
        <v>4.277674522023708</v>
      </c>
      <c r="Q29" s="67">
        <f ca="1" t="shared" si="4"/>
        <v>2.7325898261341255</v>
      </c>
      <c r="R29" s="67">
        <f ca="1" t="shared" si="4"/>
        <v>3.0009160579748997</v>
      </c>
      <c r="S29" s="84">
        <f ca="1" t="shared" si="4"/>
        <v>1.0442425301943539</v>
      </c>
      <c r="T29" s="17">
        <f t="shared" si="1"/>
        <v>16</v>
      </c>
      <c r="U29" s="18">
        <f t="shared" si="2"/>
        <v>3.4639432640719083</v>
      </c>
      <c r="V29" s="21">
        <f t="shared" si="3"/>
        <v>3</v>
      </c>
    </row>
    <row r="30" spans="1:22" ht="12.75">
      <c r="A30" s="7">
        <v>26</v>
      </c>
      <c r="B30" s="11" t="s">
        <v>3</v>
      </c>
      <c r="C30" s="12" t="s">
        <v>30</v>
      </c>
      <c r="D30" s="83">
        <f ca="1" t="shared" si="4"/>
        <v>2.8984805609251487</v>
      </c>
      <c r="E30" s="67">
        <f ca="1" t="shared" si="4"/>
        <v>3.076041526107011</v>
      </c>
      <c r="F30" s="67">
        <f ca="1" t="shared" si="4"/>
        <v>1.0353221210702004</v>
      </c>
      <c r="G30" s="67">
        <f ca="1" t="shared" si="4"/>
        <v>4.228804969889534</v>
      </c>
      <c r="H30" s="67">
        <f ca="1" t="shared" si="4"/>
        <v>4.688125273754633</v>
      </c>
      <c r="I30" s="67">
        <f ca="1" t="shared" si="4"/>
        <v>5.902417276046419</v>
      </c>
      <c r="J30" s="67">
        <f ca="1" t="shared" si="4"/>
        <v>2.3720880672718874</v>
      </c>
      <c r="K30" s="67">
        <f ca="1" t="shared" si="4"/>
        <v>1.750592049410499</v>
      </c>
      <c r="L30" s="67">
        <f ca="1" t="shared" si="4"/>
        <v>3.051540930144795</v>
      </c>
      <c r="M30" s="67">
        <f ca="1" t="shared" si="4"/>
        <v>4.663885452954051</v>
      </c>
      <c r="N30" s="67">
        <f ca="1" t="shared" si="4"/>
        <v>2.3614067750574765</v>
      </c>
      <c r="O30" s="67">
        <f ca="1" t="shared" si="4"/>
        <v>3.1734303311653314</v>
      </c>
      <c r="P30" s="67">
        <f ca="1" t="shared" si="4"/>
        <v>3.6895653583788945</v>
      </c>
      <c r="Q30" s="67">
        <f ca="1" t="shared" si="4"/>
        <v>2.202628018487527</v>
      </c>
      <c r="R30" s="67">
        <f ca="1" t="shared" si="4"/>
        <v>1.0516060315281441</v>
      </c>
      <c r="S30" s="84">
        <f ca="1" t="shared" si="4"/>
        <v>3.0398840753572367</v>
      </c>
      <c r="T30" s="17">
        <f t="shared" si="1"/>
        <v>16</v>
      </c>
      <c r="U30" s="18">
        <f t="shared" si="2"/>
        <v>3.074113676096799</v>
      </c>
      <c r="V30" s="21">
        <f t="shared" si="3"/>
        <v>3</v>
      </c>
    </row>
    <row r="31" spans="1:22" ht="12.75">
      <c r="A31" s="7">
        <v>27</v>
      </c>
      <c r="B31" s="11" t="s">
        <v>47</v>
      </c>
      <c r="C31" s="12" t="s">
        <v>48</v>
      </c>
      <c r="D31" s="83">
        <f ca="1" t="shared" si="4"/>
        <v>4.354630550921862</v>
      </c>
      <c r="E31" s="67">
        <f ca="1" t="shared" si="4"/>
        <v>2.9978053728311727</v>
      </c>
      <c r="F31" s="67">
        <f ca="1" t="shared" si="4"/>
        <v>5.621810815728029</v>
      </c>
      <c r="G31" s="67">
        <f ca="1" t="shared" si="4"/>
        <v>4.235418350363423</v>
      </c>
      <c r="H31" s="67">
        <f ca="1" t="shared" si="4"/>
        <v>3.7800533657800095</v>
      </c>
      <c r="I31" s="67">
        <f ca="1" t="shared" si="4"/>
        <v>1.1941250358117719</v>
      </c>
      <c r="J31" s="67">
        <f ca="1" t="shared" si="4"/>
        <v>1.5862343138702153</v>
      </c>
      <c r="K31" s="67">
        <f ca="1" t="shared" si="4"/>
        <v>1.2032924458606633</v>
      </c>
      <c r="L31" s="67">
        <f ca="1" t="shared" si="4"/>
        <v>5.1026436303765665</v>
      </c>
      <c r="M31" s="67">
        <f ca="1" t="shared" si="4"/>
        <v>2.9524004497039193</v>
      </c>
      <c r="N31" s="67">
        <f ca="1" t="shared" si="4"/>
        <v>2.4935796927360823</v>
      </c>
      <c r="O31" s="67">
        <f ca="1" t="shared" si="4"/>
        <v>1.0587101648382626</v>
      </c>
      <c r="P31" s="67">
        <f ca="1" t="shared" si="4"/>
        <v>2.5772976834058428</v>
      </c>
      <c r="Q31" s="67">
        <f ca="1" t="shared" si="4"/>
        <v>5.906949375673255</v>
      </c>
      <c r="R31" s="67">
        <f ca="1" t="shared" si="4"/>
        <v>1.7353179460439574</v>
      </c>
      <c r="S31" s="84">
        <f ca="1" t="shared" si="4"/>
        <v>2.7303873149161264</v>
      </c>
      <c r="T31" s="17">
        <f t="shared" si="1"/>
        <v>16</v>
      </c>
      <c r="U31" s="18">
        <f t="shared" si="2"/>
        <v>3.0956660318038227</v>
      </c>
      <c r="V31" s="21">
        <f t="shared" si="3"/>
        <v>3</v>
      </c>
    </row>
    <row r="32" spans="1:22" ht="12.75">
      <c r="A32" s="7">
        <v>28</v>
      </c>
      <c r="B32" s="11" t="s">
        <v>45</v>
      </c>
      <c r="C32" s="12" t="s">
        <v>46</v>
      </c>
      <c r="D32" s="83">
        <f ca="1" t="shared" si="4"/>
        <v>4.580065478093526</v>
      </c>
      <c r="E32" s="67">
        <f ca="1" t="shared" si="4"/>
        <v>5.890207569536936</v>
      </c>
      <c r="F32" s="67">
        <f ca="1" t="shared" si="4"/>
        <v>5.064926595121774</v>
      </c>
      <c r="G32" s="67">
        <f ca="1" t="shared" si="4"/>
        <v>3.108555862721737</v>
      </c>
      <c r="H32" s="67">
        <f ca="1" t="shared" si="4"/>
        <v>3.881740973810812</v>
      </c>
      <c r="I32" s="67">
        <f ca="1" t="shared" si="4"/>
        <v>2.915335105277085</v>
      </c>
      <c r="J32" s="67">
        <f ca="1" t="shared" si="4"/>
        <v>2.058182977669264</v>
      </c>
      <c r="K32" s="67">
        <f ca="1" t="shared" si="4"/>
        <v>1.2577941158285169</v>
      </c>
      <c r="L32" s="67">
        <f ca="1" t="shared" si="4"/>
        <v>2.0006857048141793</v>
      </c>
      <c r="M32" s="67">
        <f ca="1" t="shared" si="4"/>
        <v>3.3856607003377883</v>
      </c>
      <c r="N32" s="67">
        <f ca="1" t="shared" si="4"/>
        <v>2.726604398658691</v>
      </c>
      <c r="O32" s="67">
        <f ca="1" t="shared" si="4"/>
        <v>4.981275068152659</v>
      </c>
      <c r="P32" s="67">
        <f ca="1" t="shared" si="4"/>
        <v>2.365265239968317</v>
      </c>
      <c r="Q32" s="67">
        <f ca="1" t="shared" si="4"/>
        <v>1.069214507019626</v>
      </c>
      <c r="R32" s="67">
        <f ca="1" t="shared" si="4"/>
        <v>3.766906873946635</v>
      </c>
      <c r="S32" s="84">
        <f ca="1" t="shared" si="4"/>
        <v>5.958178201451835</v>
      </c>
      <c r="T32" s="17">
        <f t="shared" si="1"/>
        <v>16</v>
      </c>
      <c r="U32" s="18">
        <f t="shared" si="2"/>
        <v>3.4381624607755867</v>
      </c>
      <c r="V32" s="21">
        <f t="shared" si="3"/>
        <v>3</v>
      </c>
    </row>
    <row r="33" spans="1:22" ht="12.75">
      <c r="A33" s="7">
        <v>29</v>
      </c>
      <c r="B33" s="11" t="s">
        <v>43</v>
      </c>
      <c r="C33" s="12" t="s">
        <v>44</v>
      </c>
      <c r="D33" s="83">
        <f ca="1" t="shared" si="4"/>
        <v>4.9710430198945845</v>
      </c>
      <c r="E33" s="67">
        <f ca="1" t="shared" si="4"/>
        <v>3.1150618024495804</v>
      </c>
      <c r="F33" s="67">
        <f ca="1" t="shared" si="4"/>
        <v>4.399420085201754</v>
      </c>
      <c r="G33" s="67">
        <f ca="1" t="shared" si="4"/>
        <v>5.82078101946919</v>
      </c>
      <c r="H33" s="67">
        <f ca="1" t="shared" si="4"/>
        <v>3.9550111236801655</v>
      </c>
      <c r="I33" s="67">
        <f ca="1" t="shared" si="4"/>
        <v>5.502722323437302</v>
      </c>
      <c r="J33" s="67">
        <f ca="1" t="shared" si="4"/>
        <v>1.588746791590613</v>
      </c>
      <c r="K33" s="67">
        <f ca="1" t="shared" si="4"/>
        <v>5.439695205215508</v>
      </c>
      <c r="L33" s="67">
        <f ca="1" t="shared" si="4"/>
        <v>4.6058366250326666</v>
      </c>
      <c r="M33" s="67">
        <f ca="1" t="shared" si="4"/>
        <v>5.008333500480621</v>
      </c>
      <c r="N33" s="67">
        <f ca="1" t="shared" si="4"/>
        <v>5.708741276770185</v>
      </c>
      <c r="O33" s="67">
        <f ca="1" t="shared" si="4"/>
        <v>3.647759838709507</v>
      </c>
      <c r="P33" s="67">
        <f ca="1" t="shared" si="4"/>
        <v>5.95039150598077</v>
      </c>
      <c r="Q33" s="67">
        <f ca="1" t="shared" si="4"/>
        <v>4.7797549538960515</v>
      </c>
      <c r="R33" s="67">
        <f ca="1" t="shared" si="4"/>
        <v>3.1989755798847255</v>
      </c>
      <c r="S33" s="84">
        <f ca="1" t="shared" si="4"/>
        <v>3.3464040644541506</v>
      </c>
      <c r="T33" s="17">
        <f t="shared" si="1"/>
        <v>16</v>
      </c>
      <c r="U33" s="18">
        <f t="shared" si="2"/>
        <v>4.439917419759211</v>
      </c>
      <c r="V33" s="21">
        <f t="shared" si="3"/>
        <v>4</v>
      </c>
    </row>
    <row r="34" spans="1:22" ht="13.5" thickBot="1">
      <c r="A34" s="8">
        <v>30</v>
      </c>
      <c r="B34" s="13" t="s">
        <v>41</v>
      </c>
      <c r="C34" s="14" t="s">
        <v>42</v>
      </c>
      <c r="D34" s="85">
        <f ca="1" t="shared" si="4"/>
        <v>1.4771761831777</v>
      </c>
      <c r="E34" s="68">
        <f ca="1" t="shared" si="4"/>
        <v>1.0247307593994162</v>
      </c>
      <c r="F34" s="68">
        <f ca="1" t="shared" si="4"/>
        <v>3.0086382518416657</v>
      </c>
      <c r="G34" s="68">
        <f ca="1" t="shared" si="4"/>
        <v>4.457594942388132</v>
      </c>
      <c r="H34" s="68">
        <f ca="1" t="shared" si="4"/>
        <v>4.233719213819083</v>
      </c>
      <c r="I34" s="68">
        <f ca="1" t="shared" si="4"/>
        <v>1.1781914435667487</v>
      </c>
      <c r="J34" s="68">
        <f ca="1" t="shared" si="4"/>
        <v>4.796379611727092</v>
      </c>
      <c r="K34" s="68">
        <f ca="1" t="shared" si="4"/>
        <v>5.530378569659552</v>
      </c>
      <c r="L34" s="68">
        <f ca="1" t="shared" si="4"/>
        <v>4.848685805530985</v>
      </c>
      <c r="M34" s="68">
        <f ca="1" t="shared" si="4"/>
        <v>5.5630648407796</v>
      </c>
      <c r="N34" s="68">
        <f ca="1" t="shared" si="4"/>
        <v>5.316384026500746</v>
      </c>
      <c r="O34" s="68">
        <f ca="1" t="shared" si="4"/>
        <v>5.197188612572767</v>
      </c>
      <c r="P34" s="68">
        <f ca="1" t="shared" si="4"/>
        <v>5.59334385722467</v>
      </c>
      <c r="Q34" s="68">
        <f ca="1" t="shared" si="4"/>
        <v>1.1910454513517923</v>
      </c>
      <c r="R34" s="68">
        <f ca="1" t="shared" si="4"/>
        <v>1.7583651012122683</v>
      </c>
      <c r="S34" s="86">
        <f ca="1" t="shared" si="4"/>
        <v>1.4396460264670177</v>
      </c>
      <c r="T34" s="19">
        <f t="shared" si="1"/>
        <v>16</v>
      </c>
      <c r="U34" s="20">
        <f t="shared" si="2"/>
        <v>3.5384082935762025</v>
      </c>
      <c r="V34" s="22">
        <f t="shared" si="3"/>
        <v>4</v>
      </c>
    </row>
    <row r="35" spans="2:3" ht="15">
      <c r="B35" s="3"/>
      <c r="C35" s="2"/>
    </row>
  </sheetData>
  <sheetProtection/>
  <mergeCells count="13">
    <mergeCell ref="A1:F1"/>
    <mergeCell ref="G1:Q1"/>
    <mergeCell ref="R1:V1"/>
    <mergeCell ref="A2:B2"/>
    <mergeCell ref="D2:O2"/>
    <mergeCell ref="Q2:V2"/>
    <mergeCell ref="U3:U4"/>
    <mergeCell ref="V3:V4"/>
    <mergeCell ref="D3:S3"/>
    <mergeCell ref="A3:A4"/>
    <mergeCell ref="B3:B4"/>
    <mergeCell ref="C3:C4"/>
    <mergeCell ref="T3:T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375" style="0" customWidth="1"/>
    <col min="9" max="9" width="4.875" style="0" customWidth="1"/>
    <col min="10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77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2.75">
      <c r="A5" s="6">
        <v>1</v>
      </c>
      <c r="B5" s="9" t="s">
        <v>9</v>
      </c>
      <c r="C5" s="10" t="s">
        <v>40</v>
      </c>
      <c r="D5" s="81">
        <f ca="1">RAND()*(6-1)+1</f>
        <v>5.250506516793107</v>
      </c>
      <c r="E5" s="66">
        <f aca="true" ca="1" t="shared" si="0" ref="E5:S20">RAND()*(6-1)+1</f>
        <v>2.6101710217975764</v>
      </c>
      <c r="F5" s="66">
        <f ca="1" t="shared" si="0"/>
        <v>4.9199191510026665</v>
      </c>
      <c r="G5" s="66">
        <f ca="1" t="shared" si="0"/>
        <v>4.980606374698028</v>
      </c>
      <c r="H5" s="66">
        <f ca="1" t="shared" si="0"/>
        <v>4.771621271040266</v>
      </c>
      <c r="I5" s="66">
        <f ca="1" t="shared" si="0"/>
        <v>4.268988014669444</v>
      </c>
      <c r="J5" s="66">
        <f ca="1" t="shared" si="0"/>
        <v>1.3822591486205429</v>
      </c>
      <c r="K5" s="66">
        <f ca="1" t="shared" si="0"/>
        <v>1.6110560221844996</v>
      </c>
      <c r="L5" s="66">
        <f ca="1" t="shared" si="0"/>
        <v>5.878928363350412</v>
      </c>
      <c r="M5" s="66">
        <f ca="1" t="shared" si="0"/>
        <v>2.7795479082848678</v>
      </c>
      <c r="N5" s="66">
        <f ca="1" t="shared" si="0"/>
        <v>2.604757196304459</v>
      </c>
      <c r="O5" s="66">
        <f ca="1" t="shared" si="0"/>
        <v>1.4543695340222165</v>
      </c>
      <c r="P5" s="66">
        <f ca="1" t="shared" si="0"/>
        <v>5.3283996873795445</v>
      </c>
      <c r="Q5" s="66">
        <f ca="1" t="shared" si="0"/>
        <v>2.2406325370938687</v>
      </c>
      <c r="R5" s="66">
        <f ca="1" t="shared" si="0"/>
        <v>3.678897499967614</v>
      </c>
      <c r="S5" s="82">
        <f ca="1" t="shared" si="0"/>
        <v>1.2977150044887633</v>
      </c>
      <c r="T5" s="15">
        <f aca="true" t="shared" si="1" ref="T5:T34">COUNT(D5:S5)</f>
        <v>16</v>
      </c>
      <c r="U5" s="16">
        <f aca="true" t="shared" si="2" ref="U5:U34">SUM(D5:S5)/T5</f>
        <v>3.4411484532311167</v>
      </c>
      <c r="V5" s="21">
        <f aca="true" t="shared" si="3" ref="V5:V34">ROUND(U5,0)</f>
        <v>3</v>
      </c>
    </row>
    <row r="6" spans="1:22" ht="12.75">
      <c r="A6" s="7">
        <v>2</v>
      </c>
      <c r="B6" s="11" t="s">
        <v>10</v>
      </c>
      <c r="C6" s="12" t="s">
        <v>23</v>
      </c>
      <c r="D6" s="83">
        <f aca="true" ca="1" t="shared" si="4" ref="D6:S34">RAND()*(6-1)+1</f>
        <v>2.755815251609012</v>
      </c>
      <c r="E6" s="67">
        <f ca="1" t="shared" si="0"/>
        <v>1.0614799361638196</v>
      </c>
      <c r="F6" s="67">
        <f ca="1" t="shared" si="0"/>
        <v>1.5579139695618496</v>
      </c>
      <c r="G6" s="67">
        <f ca="1" t="shared" si="0"/>
        <v>1.6782530128592612</v>
      </c>
      <c r="H6" s="67">
        <f ca="1" t="shared" si="0"/>
        <v>5.351477924256919</v>
      </c>
      <c r="I6" s="67">
        <f ca="1" t="shared" si="0"/>
        <v>5.75513434071962</v>
      </c>
      <c r="J6" s="67">
        <f ca="1" t="shared" si="0"/>
        <v>3.9939685031269425</v>
      </c>
      <c r="K6" s="67">
        <f ca="1" t="shared" si="0"/>
        <v>5.998738616068427</v>
      </c>
      <c r="L6" s="67">
        <f ca="1" t="shared" si="0"/>
        <v>3.11911765504301</v>
      </c>
      <c r="M6" s="67">
        <f ca="1" t="shared" si="0"/>
        <v>4.33063490690777</v>
      </c>
      <c r="N6" s="67">
        <f ca="1" t="shared" si="0"/>
        <v>2.5047060492235795</v>
      </c>
      <c r="O6" s="67">
        <f ca="1" t="shared" si="0"/>
        <v>2.113056131262824</v>
      </c>
      <c r="P6" s="67">
        <f ca="1" t="shared" si="0"/>
        <v>3.9554677044913635</v>
      </c>
      <c r="Q6" s="67">
        <f ca="1" t="shared" si="0"/>
        <v>2.2003852154167847</v>
      </c>
      <c r="R6" s="67">
        <f ca="1" t="shared" si="0"/>
        <v>3.9200156495307414</v>
      </c>
      <c r="S6" s="84">
        <f ca="1" t="shared" si="0"/>
        <v>1.418236217141612</v>
      </c>
      <c r="T6" s="17">
        <f t="shared" si="1"/>
        <v>16</v>
      </c>
      <c r="U6" s="18">
        <f t="shared" si="2"/>
        <v>3.2321500677114705</v>
      </c>
      <c r="V6" s="21">
        <f t="shared" si="3"/>
        <v>3</v>
      </c>
    </row>
    <row r="7" spans="1:22" ht="12.75">
      <c r="A7" s="7">
        <v>3</v>
      </c>
      <c r="B7" s="11" t="s">
        <v>11</v>
      </c>
      <c r="C7" s="12" t="s">
        <v>24</v>
      </c>
      <c r="D7" s="83">
        <f ca="1" t="shared" si="4"/>
        <v>1.3441030381152133</v>
      </c>
      <c r="E7" s="67">
        <f ca="1" t="shared" si="0"/>
        <v>5.781100299195962</v>
      </c>
      <c r="F7" s="67">
        <f ca="1" t="shared" si="0"/>
        <v>5.512565211895233</v>
      </c>
      <c r="G7" s="67">
        <f ca="1" t="shared" si="0"/>
        <v>1.5146713095745625</v>
      </c>
      <c r="H7" s="67">
        <f ca="1" t="shared" si="0"/>
        <v>5.004051899539336</v>
      </c>
      <c r="I7" s="67">
        <f ca="1" t="shared" si="0"/>
        <v>5.365066668902477</v>
      </c>
      <c r="J7" s="67">
        <f ca="1" t="shared" si="0"/>
        <v>3.8976858054743793</v>
      </c>
      <c r="K7" s="67">
        <f ca="1" t="shared" si="0"/>
        <v>5.4703681001840545</v>
      </c>
      <c r="L7" s="67">
        <f ca="1" t="shared" si="0"/>
        <v>5.6021010887143134</v>
      </c>
      <c r="M7" s="67">
        <f ca="1" t="shared" si="0"/>
        <v>1.11742108381542</v>
      </c>
      <c r="N7" s="67">
        <f ca="1" t="shared" si="0"/>
        <v>1.2674876835449291</v>
      </c>
      <c r="O7" s="67">
        <f ca="1" t="shared" si="0"/>
        <v>3.6605206301979845</v>
      </c>
      <c r="P7" s="67">
        <f ca="1" t="shared" si="0"/>
        <v>4.002991710302592</v>
      </c>
      <c r="Q7" s="67">
        <f ca="1" t="shared" si="0"/>
        <v>3.991068286662366</v>
      </c>
      <c r="R7" s="67">
        <f ca="1" t="shared" si="0"/>
        <v>5.035115119422979</v>
      </c>
      <c r="S7" s="84">
        <f ca="1" t="shared" si="0"/>
        <v>2.1653522074015044</v>
      </c>
      <c r="T7" s="17">
        <f t="shared" si="1"/>
        <v>16</v>
      </c>
      <c r="U7" s="18">
        <f t="shared" si="2"/>
        <v>3.7957293839339576</v>
      </c>
      <c r="V7" s="21">
        <f t="shared" si="3"/>
        <v>4</v>
      </c>
    </row>
    <row r="8" spans="1:22" ht="12.75">
      <c r="A8" s="7">
        <v>4</v>
      </c>
      <c r="B8" s="11" t="s">
        <v>12</v>
      </c>
      <c r="C8" s="12" t="s">
        <v>26</v>
      </c>
      <c r="D8" s="83">
        <f ca="1" t="shared" si="4"/>
        <v>1.258484203895275</v>
      </c>
      <c r="E8" s="67">
        <v>5</v>
      </c>
      <c r="F8" s="67">
        <v>5</v>
      </c>
      <c r="G8" s="67">
        <v>5</v>
      </c>
      <c r="H8" s="67">
        <v>5</v>
      </c>
      <c r="I8" s="67">
        <v>5</v>
      </c>
      <c r="J8" s="67">
        <v>5</v>
      </c>
      <c r="K8" s="67">
        <v>5</v>
      </c>
      <c r="L8" s="67">
        <v>5</v>
      </c>
      <c r="M8" s="67">
        <v>5</v>
      </c>
      <c r="N8" s="67">
        <v>5</v>
      </c>
      <c r="O8" s="67">
        <v>5</v>
      </c>
      <c r="P8" s="67">
        <v>5</v>
      </c>
      <c r="Q8" s="67">
        <v>5</v>
      </c>
      <c r="R8" s="67">
        <f ca="1" t="shared" si="0"/>
        <v>4.479451106699787</v>
      </c>
      <c r="S8" s="84">
        <f ca="1" t="shared" si="0"/>
        <v>4.620806753586191</v>
      </c>
      <c r="T8" s="17">
        <f t="shared" si="1"/>
        <v>16</v>
      </c>
      <c r="U8" s="18">
        <f t="shared" si="2"/>
        <v>4.709921379011329</v>
      </c>
      <c r="V8" s="21">
        <f t="shared" si="3"/>
        <v>5</v>
      </c>
    </row>
    <row r="9" spans="1:22" ht="12.75">
      <c r="A9" s="7">
        <v>5</v>
      </c>
      <c r="B9" s="11" t="s">
        <v>13</v>
      </c>
      <c r="C9" s="12" t="s">
        <v>25</v>
      </c>
      <c r="D9" s="83">
        <f ca="1" t="shared" si="4"/>
        <v>3.7246148581042506</v>
      </c>
      <c r="E9" s="67">
        <f ca="1" t="shared" si="0"/>
        <v>1.203338585434918</v>
      </c>
      <c r="F9" s="67">
        <f ca="1" t="shared" si="0"/>
        <v>2.231515597858035</v>
      </c>
      <c r="G9" s="67">
        <f ca="1" t="shared" si="0"/>
        <v>1.7641620839928365</v>
      </c>
      <c r="H9" s="67">
        <f ca="1" t="shared" si="0"/>
        <v>2.4388778645209888</v>
      </c>
      <c r="I9" s="67">
        <f ca="1" t="shared" si="0"/>
        <v>4.288970348923477</v>
      </c>
      <c r="J9" s="67">
        <f ca="1" t="shared" si="0"/>
        <v>4.2449913745386025</v>
      </c>
      <c r="K9" s="67">
        <f ca="1" t="shared" si="0"/>
        <v>2.8676836113806505</v>
      </c>
      <c r="L9" s="67">
        <f ca="1" t="shared" si="0"/>
        <v>4.435885457309011</v>
      </c>
      <c r="M9" s="67">
        <f ca="1" t="shared" si="0"/>
        <v>5.959515436023083</v>
      </c>
      <c r="N9" s="67">
        <f ca="1" t="shared" si="0"/>
        <v>2.7114633072347263</v>
      </c>
      <c r="O9" s="67">
        <f ca="1" t="shared" si="0"/>
        <v>4.372499030786341</v>
      </c>
      <c r="P9" s="67">
        <f ca="1" t="shared" si="0"/>
        <v>4.6771796073985765</v>
      </c>
      <c r="Q9" s="67">
        <f ca="1" t="shared" si="0"/>
        <v>4.2845345369370005</v>
      </c>
      <c r="R9" s="67">
        <f ca="1" t="shared" si="0"/>
        <v>2.3208270634178865</v>
      </c>
      <c r="S9" s="84">
        <f ca="1" t="shared" si="0"/>
        <v>1.6649092505455256</v>
      </c>
      <c r="T9" s="17">
        <f t="shared" si="1"/>
        <v>16</v>
      </c>
      <c r="U9" s="18">
        <f t="shared" si="2"/>
        <v>3.32443550090037</v>
      </c>
      <c r="V9" s="21">
        <f t="shared" si="3"/>
        <v>3</v>
      </c>
    </row>
    <row r="10" spans="1:22" ht="12.75">
      <c r="A10" s="7">
        <v>6</v>
      </c>
      <c r="B10" s="11" t="s">
        <v>14</v>
      </c>
      <c r="C10" s="12" t="s">
        <v>28</v>
      </c>
      <c r="D10" s="83">
        <f ca="1" t="shared" si="4"/>
        <v>3.2271766347156143</v>
      </c>
      <c r="E10" s="67">
        <f ca="1" t="shared" si="0"/>
        <v>2.9912535162099054</v>
      </c>
      <c r="F10" s="67">
        <f ca="1" t="shared" si="0"/>
        <v>1.1988247113615316</v>
      </c>
      <c r="G10" s="67">
        <f ca="1" t="shared" si="0"/>
        <v>4.4661074854650975</v>
      </c>
      <c r="H10" s="67">
        <f ca="1" t="shared" si="0"/>
        <v>5.7705040633970475</v>
      </c>
      <c r="I10" s="67">
        <f ca="1" t="shared" si="0"/>
        <v>2.6841716571672825</v>
      </c>
      <c r="J10" s="67">
        <f ca="1" t="shared" si="0"/>
        <v>5.787539991143257</v>
      </c>
      <c r="K10" s="67">
        <f ca="1" t="shared" si="0"/>
        <v>2.066586245823411</v>
      </c>
      <c r="L10" s="67">
        <f ca="1" t="shared" si="0"/>
        <v>5.522601928983635</v>
      </c>
      <c r="M10" s="67">
        <f ca="1" t="shared" si="0"/>
        <v>2.060207507377029</v>
      </c>
      <c r="N10" s="67">
        <f ca="1" t="shared" si="0"/>
        <v>4.790980505959083</v>
      </c>
      <c r="O10" s="67">
        <f ca="1" t="shared" si="0"/>
        <v>3.443129464915217</v>
      </c>
      <c r="P10" s="67">
        <f ca="1" t="shared" si="0"/>
        <v>2.752295909313064</v>
      </c>
      <c r="Q10" s="67">
        <f ca="1" t="shared" si="0"/>
        <v>4.4423996838746245</v>
      </c>
      <c r="R10" s="67">
        <f ca="1" t="shared" si="0"/>
        <v>4.0700233018935075</v>
      </c>
      <c r="S10" s="84">
        <f ca="1" t="shared" si="0"/>
        <v>3.7225946665029213</v>
      </c>
      <c r="T10" s="17">
        <f t="shared" si="1"/>
        <v>16</v>
      </c>
      <c r="U10" s="18">
        <f t="shared" si="2"/>
        <v>3.6872748296313893</v>
      </c>
      <c r="V10" s="21">
        <f t="shared" si="3"/>
        <v>4</v>
      </c>
    </row>
    <row r="11" spans="1:22" ht="12.75">
      <c r="A11" s="7">
        <v>7</v>
      </c>
      <c r="B11" s="11" t="s">
        <v>14</v>
      </c>
      <c r="C11" s="12" t="s">
        <v>27</v>
      </c>
      <c r="D11" s="83">
        <f ca="1" t="shared" si="4"/>
        <v>4.411173406539185</v>
      </c>
      <c r="E11" s="67">
        <f ca="1" t="shared" si="0"/>
        <v>4.453435432432723</v>
      </c>
      <c r="F11" s="67">
        <f ca="1" t="shared" si="0"/>
        <v>4.624988879375568</v>
      </c>
      <c r="G11" s="67">
        <f ca="1" t="shared" si="0"/>
        <v>3.591176392809725</v>
      </c>
      <c r="H11" s="67">
        <f ca="1" t="shared" si="0"/>
        <v>5.862146498847397</v>
      </c>
      <c r="I11" s="67">
        <f ca="1" t="shared" si="0"/>
        <v>5.362057795047094</v>
      </c>
      <c r="J11" s="67">
        <f ca="1" t="shared" si="0"/>
        <v>4.950497058816955</v>
      </c>
      <c r="K11" s="67">
        <f ca="1" t="shared" si="0"/>
        <v>1.2448886388793003</v>
      </c>
      <c r="L11" s="67">
        <f ca="1" t="shared" si="0"/>
        <v>1.6972497161807611</v>
      </c>
      <c r="M11" s="67">
        <f ca="1" t="shared" si="0"/>
        <v>5.745608937858947</v>
      </c>
      <c r="N11" s="67">
        <f ca="1" t="shared" si="0"/>
        <v>3.274756658115643</v>
      </c>
      <c r="O11" s="67">
        <f ca="1" t="shared" si="0"/>
        <v>5.762991526759847</v>
      </c>
      <c r="P11" s="67">
        <f ca="1" t="shared" si="0"/>
        <v>1.6439479516059388</v>
      </c>
      <c r="Q11" s="67">
        <f ca="1" t="shared" si="0"/>
        <v>2.4866335162219535</v>
      </c>
      <c r="R11" s="67">
        <f ca="1" t="shared" si="0"/>
        <v>5.271373491023405</v>
      </c>
      <c r="S11" s="84">
        <f ca="1" t="shared" si="0"/>
        <v>1.330282797556759</v>
      </c>
      <c r="T11" s="17">
        <f t="shared" si="1"/>
        <v>16</v>
      </c>
      <c r="U11" s="18">
        <f t="shared" si="2"/>
        <v>3.8570755436294504</v>
      </c>
      <c r="V11" s="21">
        <f t="shared" si="3"/>
        <v>4</v>
      </c>
    </row>
    <row r="12" spans="1:22" ht="12.75">
      <c r="A12" s="7">
        <v>8</v>
      </c>
      <c r="B12" s="11" t="s">
        <v>20</v>
      </c>
      <c r="C12" s="12" t="s">
        <v>33</v>
      </c>
      <c r="D12" s="83">
        <f ca="1" t="shared" si="4"/>
        <v>2.3324697998037505</v>
      </c>
      <c r="E12" s="67">
        <f ca="1" t="shared" si="0"/>
        <v>1.7803008097492636</v>
      </c>
      <c r="F12" s="67">
        <f ca="1" t="shared" si="0"/>
        <v>5.869150910053593</v>
      </c>
      <c r="G12" s="67">
        <f ca="1" t="shared" si="0"/>
        <v>1.7803130934490232</v>
      </c>
      <c r="H12" s="67">
        <f ca="1" t="shared" si="0"/>
        <v>5.040230126250147</v>
      </c>
      <c r="I12" s="67">
        <f ca="1" t="shared" si="0"/>
        <v>3.6635557242155317</v>
      </c>
      <c r="J12" s="67">
        <f ca="1" t="shared" si="0"/>
        <v>1.528245240496763</v>
      </c>
      <c r="K12" s="67">
        <f ca="1" t="shared" si="0"/>
        <v>3.208617595990888</v>
      </c>
      <c r="L12" s="67">
        <f ca="1" t="shared" si="0"/>
        <v>5.805090925028709</v>
      </c>
      <c r="M12" s="67">
        <f ca="1" t="shared" si="0"/>
        <v>4.816051156221977</v>
      </c>
      <c r="N12" s="67">
        <f ca="1" t="shared" si="0"/>
        <v>4.033956000160362</v>
      </c>
      <c r="O12" s="67">
        <f ca="1" t="shared" si="0"/>
        <v>4.029643240830793</v>
      </c>
      <c r="P12" s="67">
        <f ca="1" t="shared" si="0"/>
        <v>2.0649127547572035</v>
      </c>
      <c r="Q12" s="67">
        <f ca="1" t="shared" si="0"/>
        <v>1.977506204266989</v>
      </c>
      <c r="R12" s="67">
        <f ca="1" t="shared" si="0"/>
        <v>3.1750091606695</v>
      </c>
      <c r="S12" s="84">
        <f ca="1" t="shared" si="0"/>
        <v>1.458566884608964</v>
      </c>
      <c r="T12" s="17">
        <f t="shared" si="1"/>
        <v>16</v>
      </c>
      <c r="U12" s="18">
        <f t="shared" si="2"/>
        <v>3.285226226659591</v>
      </c>
      <c r="V12" s="21">
        <f t="shared" si="3"/>
        <v>3</v>
      </c>
    </row>
    <row r="13" spans="1:22" ht="12.75">
      <c r="A13" s="7">
        <v>9</v>
      </c>
      <c r="B13" s="11" t="s">
        <v>22</v>
      </c>
      <c r="C13" s="12" t="s">
        <v>34</v>
      </c>
      <c r="D13" s="83">
        <f ca="1" t="shared" si="4"/>
        <v>4.021850200299503</v>
      </c>
      <c r="E13" s="67">
        <f ca="1" t="shared" si="0"/>
        <v>3.297825834348468</v>
      </c>
      <c r="F13" s="67">
        <f ca="1" t="shared" si="0"/>
        <v>2.604043240918723</v>
      </c>
      <c r="G13" s="67">
        <f ca="1" t="shared" si="0"/>
        <v>4.517834201355924</v>
      </c>
      <c r="H13" s="67">
        <f ca="1" t="shared" si="0"/>
        <v>2.8012551466773585</v>
      </c>
      <c r="I13" s="67">
        <f ca="1" t="shared" si="0"/>
        <v>1.400189550776382</v>
      </c>
      <c r="J13" s="67">
        <f ca="1" t="shared" si="0"/>
        <v>3.8765044764857306</v>
      </c>
      <c r="K13" s="67">
        <f ca="1" t="shared" si="0"/>
        <v>2.7343161802565055</v>
      </c>
      <c r="L13" s="67">
        <f ca="1" t="shared" si="0"/>
        <v>4.711858444280366</v>
      </c>
      <c r="M13" s="67">
        <f ca="1" t="shared" si="0"/>
        <v>3.1618559990761197</v>
      </c>
      <c r="N13" s="67">
        <f ca="1" t="shared" si="0"/>
        <v>4.505438838308699</v>
      </c>
      <c r="O13" s="67">
        <f ca="1" t="shared" si="0"/>
        <v>4.542907375866017</v>
      </c>
      <c r="P13" s="67">
        <f ca="1" t="shared" si="0"/>
        <v>5.620113665905428</v>
      </c>
      <c r="Q13" s="67">
        <f ca="1" t="shared" si="0"/>
        <v>3.915227329316177</v>
      </c>
      <c r="R13" s="67">
        <f ca="1" t="shared" si="0"/>
        <v>5.414920531335875</v>
      </c>
      <c r="S13" s="84">
        <f ca="1" t="shared" si="0"/>
        <v>4.674938135158383</v>
      </c>
      <c r="T13" s="17">
        <f t="shared" si="1"/>
        <v>16</v>
      </c>
      <c r="U13" s="18">
        <f t="shared" si="2"/>
        <v>3.8625674468978537</v>
      </c>
      <c r="V13" s="21">
        <f t="shared" si="3"/>
        <v>4</v>
      </c>
    </row>
    <row r="14" spans="1:22" ht="12.75" customHeight="1">
      <c r="A14" s="7">
        <v>10</v>
      </c>
      <c r="B14" s="11" t="s">
        <v>19</v>
      </c>
      <c r="C14" s="12" t="s">
        <v>32</v>
      </c>
      <c r="D14" s="83">
        <f ca="1" t="shared" si="4"/>
        <v>3.306680541554651</v>
      </c>
      <c r="E14" s="67">
        <f ca="1" t="shared" si="0"/>
        <v>2.0008708776106268</v>
      </c>
      <c r="F14" s="67">
        <f ca="1" t="shared" si="0"/>
        <v>4.824609625533127</v>
      </c>
      <c r="G14" s="67">
        <f ca="1" t="shared" si="0"/>
        <v>3.6828762018373764</v>
      </c>
      <c r="H14" s="67">
        <f ca="1" t="shared" si="0"/>
        <v>3.458400180946081</v>
      </c>
      <c r="I14" s="67">
        <f ca="1" t="shared" si="0"/>
        <v>5.675369406515761</v>
      </c>
      <c r="J14" s="67">
        <f ca="1" t="shared" si="0"/>
        <v>4.043767806270637</v>
      </c>
      <c r="K14" s="67">
        <f ca="1" t="shared" si="0"/>
        <v>3.6559485963115437</v>
      </c>
      <c r="L14" s="67">
        <f ca="1" t="shared" si="0"/>
        <v>3.35375790736167</v>
      </c>
      <c r="M14" s="67">
        <f ca="1" t="shared" si="0"/>
        <v>3.3225152629894508</v>
      </c>
      <c r="N14" s="67">
        <f ca="1" t="shared" si="0"/>
        <v>5.845620266573678</v>
      </c>
      <c r="O14" s="67">
        <f ca="1" t="shared" si="0"/>
        <v>4.9722132433709865</v>
      </c>
      <c r="P14" s="67">
        <f ca="1" t="shared" si="0"/>
        <v>1.467344576421942</v>
      </c>
      <c r="Q14" s="67">
        <f ca="1" t="shared" si="0"/>
        <v>2.1831272774436385</v>
      </c>
      <c r="R14" s="67">
        <f ca="1" t="shared" si="0"/>
        <v>4.38309912185626</v>
      </c>
      <c r="S14" s="84">
        <f ca="1" t="shared" si="0"/>
        <v>2.622471189877267</v>
      </c>
      <c r="T14" s="17">
        <f t="shared" si="1"/>
        <v>16</v>
      </c>
      <c r="U14" s="18">
        <f t="shared" si="2"/>
        <v>3.6749170051546685</v>
      </c>
      <c r="V14" s="21">
        <f t="shared" si="3"/>
        <v>4</v>
      </c>
    </row>
    <row r="15" spans="1:22" ht="12.75">
      <c r="A15" s="7">
        <v>11</v>
      </c>
      <c r="B15" s="11" t="s">
        <v>60</v>
      </c>
      <c r="C15" s="12" t="s">
        <v>61</v>
      </c>
      <c r="D15" s="83">
        <f ca="1" t="shared" si="4"/>
        <v>5.610262131167144</v>
      </c>
      <c r="E15" s="67">
        <f ca="1" t="shared" si="0"/>
        <v>4.861886478979636</v>
      </c>
      <c r="F15" s="67">
        <f ca="1" t="shared" si="0"/>
        <v>5.230652877968986</v>
      </c>
      <c r="G15" s="67">
        <f ca="1" t="shared" si="0"/>
        <v>2.0056795420553133</v>
      </c>
      <c r="H15" s="67">
        <f ca="1" t="shared" si="0"/>
        <v>1.9493805682801837</v>
      </c>
      <c r="I15" s="67">
        <f ca="1" t="shared" si="0"/>
        <v>3.10270626968145</v>
      </c>
      <c r="J15" s="67">
        <f ca="1" t="shared" si="0"/>
        <v>4.353700133515119</v>
      </c>
      <c r="K15" s="67">
        <f ca="1" t="shared" si="0"/>
        <v>4.497586078559762</v>
      </c>
      <c r="L15" s="67">
        <f ca="1" t="shared" si="0"/>
        <v>4.456637723981122</v>
      </c>
      <c r="M15" s="67">
        <f ca="1" t="shared" si="0"/>
        <v>2.8551227641748813</v>
      </c>
      <c r="N15" s="67">
        <f ca="1" t="shared" si="0"/>
        <v>1.3230540417087724</v>
      </c>
      <c r="O15" s="67">
        <f ca="1" t="shared" si="0"/>
        <v>1.4106695095634416</v>
      </c>
      <c r="P15" s="67">
        <f ca="1" t="shared" si="0"/>
        <v>4.396786394156251</v>
      </c>
      <c r="Q15" s="67">
        <f ca="1" t="shared" si="0"/>
        <v>2.1846030243152406</v>
      </c>
      <c r="R15" s="67">
        <f ca="1" t="shared" si="0"/>
        <v>5.183301050232022</v>
      </c>
      <c r="S15" s="84">
        <f ca="1" t="shared" si="0"/>
        <v>5.547675995096858</v>
      </c>
      <c r="T15" s="17">
        <f t="shared" si="1"/>
        <v>16</v>
      </c>
      <c r="U15" s="18">
        <f t="shared" si="2"/>
        <v>3.6856065364647614</v>
      </c>
      <c r="V15" s="21">
        <f t="shared" si="3"/>
        <v>4</v>
      </c>
    </row>
    <row r="16" spans="1:22" ht="12.75">
      <c r="A16" s="7">
        <v>12</v>
      </c>
      <c r="B16" s="11" t="s">
        <v>58</v>
      </c>
      <c r="C16" s="12" t="s">
        <v>59</v>
      </c>
      <c r="D16" s="83">
        <f ca="1" t="shared" si="4"/>
        <v>3.5318690005493982</v>
      </c>
      <c r="E16" s="67">
        <f ca="1" t="shared" si="0"/>
        <v>3.0429806335180087</v>
      </c>
      <c r="F16" s="67">
        <f ca="1" t="shared" si="0"/>
        <v>2.9081554938532097</v>
      </c>
      <c r="G16" s="67">
        <f ca="1" t="shared" si="0"/>
        <v>1.6967723358914846</v>
      </c>
      <c r="H16" s="67">
        <f ca="1" t="shared" si="0"/>
        <v>4.582422815363544</v>
      </c>
      <c r="I16" s="67">
        <f ca="1" t="shared" si="0"/>
        <v>4.181092096420773</v>
      </c>
      <c r="J16" s="67">
        <f ca="1" t="shared" si="0"/>
        <v>2.4397403016682198</v>
      </c>
      <c r="K16" s="67">
        <f ca="1" t="shared" si="0"/>
        <v>2.593250283522092</v>
      </c>
      <c r="L16" s="67">
        <f ca="1" t="shared" si="0"/>
        <v>3.836966102317926</v>
      </c>
      <c r="M16" s="67">
        <f ca="1" t="shared" si="0"/>
        <v>3.650083744518794</v>
      </c>
      <c r="N16" s="67">
        <f ca="1" t="shared" si="0"/>
        <v>1.513648055971202</v>
      </c>
      <c r="O16" s="67">
        <f ca="1" t="shared" si="0"/>
        <v>5.827682033898303</v>
      </c>
      <c r="P16" s="67">
        <f ca="1" t="shared" si="0"/>
        <v>4.992862055243016</v>
      </c>
      <c r="Q16" s="67">
        <f ca="1" t="shared" si="0"/>
        <v>3.900663079981536</v>
      </c>
      <c r="R16" s="67">
        <f ca="1" t="shared" si="0"/>
        <v>2.793552298809594</v>
      </c>
      <c r="S16" s="84">
        <f ca="1" t="shared" si="0"/>
        <v>4.139831955770932</v>
      </c>
      <c r="T16" s="17">
        <f t="shared" si="1"/>
        <v>16</v>
      </c>
      <c r="U16" s="18">
        <f t="shared" si="2"/>
        <v>3.476973267956127</v>
      </c>
      <c r="V16" s="21">
        <f t="shared" si="3"/>
        <v>3</v>
      </c>
    </row>
    <row r="17" spans="1:22" ht="14.25" customHeight="1">
      <c r="A17" s="7">
        <v>13</v>
      </c>
      <c r="B17" s="11" t="s">
        <v>62</v>
      </c>
      <c r="C17" s="12" t="s">
        <v>63</v>
      </c>
      <c r="D17" s="83">
        <f ca="1" t="shared" si="4"/>
        <v>1.441128471165766</v>
      </c>
      <c r="E17" s="67">
        <f ca="1" t="shared" si="0"/>
        <v>4.59995130480347</v>
      </c>
      <c r="F17" s="67">
        <f ca="1" t="shared" si="0"/>
        <v>3.723294892772965</v>
      </c>
      <c r="G17" s="67">
        <f ca="1" t="shared" si="0"/>
        <v>3.5696536924791733</v>
      </c>
      <c r="H17" s="67">
        <f ca="1" t="shared" si="0"/>
        <v>1.109681854834447</v>
      </c>
      <c r="I17" s="67">
        <f ca="1" t="shared" si="0"/>
        <v>1.082769554132276</v>
      </c>
      <c r="J17" s="67">
        <f ca="1" t="shared" si="0"/>
        <v>3.567980742975</v>
      </c>
      <c r="K17" s="67">
        <f ca="1" t="shared" si="0"/>
        <v>2.8581578565544374</v>
      </c>
      <c r="L17" s="67">
        <f ca="1" t="shared" si="0"/>
        <v>5.131715833289463</v>
      </c>
      <c r="M17" s="67">
        <f ca="1" t="shared" si="0"/>
        <v>1.0194640210799868</v>
      </c>
      <c r="N17" s="67">
        <f ca="1" t="shared" si="0"/>
        <v>4.516821703786423</v>
      </c>
      <c r="O17" s="67">
        <f ca="1" t="shared" si="0"/>
        <v>2.715477653099061</v>
      </c>
      <c r="P17" s="67">
        <f ca="1" t="shared" si="0"/>
        <v>5.1600901299845985</v>
      </c>
      <c r="Q17" s="67">
        <f ca="1" t="shared" si="0"/>
        <v>2.608802328031256</v>
      </c>
      <c r="R17" s="67">
        <f ca="1" t="shared" si="0"/>
        <v>5.153757528999691</v>
      </c>
      <c r="S17" s="84">
        <f ca="1" t="shared" si="0"/>
        <v>3.8300111625308366</v>
      </c>
      <c r="T17" s="17">
        <f t="shared" si="1"/>
        <v>16</v>
      </c>
      <c r="U17" s="18">
        <f t="shared" si="2"/>
        <v>3.2555474206574275</v>
      </c>
      <c r="V17" s="21">
        <f t="shared" si="3"/>
        <v>3</v>
      </c>
    </row>
    <row r="18" spans="1:22" ht="12.75">
      <c r="A18" s="7">
        <v>14</v>
      </c>
      <c r="B18" s="11" t="s">
        <v>17</v>
      </c>
      <c r="C18" s="12" t="s">
        <v>31</v>
      </c>
      <c r="D18" s="83">
        <f ca="1" t="shared" si="4"/>
        <v>2.649103277026419</v>
      </c>
      <c r="E18" s="67">
        <f ca="1" t="shared" si="0"/>
        <v>1.5401171424882534</v>
      </c>
      <c r="F18" s="67">
        <f ca="1" t="shared" si="0"/>
        <v>4.630864234982241</v>
      </c>
      <c r="G18" s="67">
        <f ca="1" t="shared" si="0"/>
        <v>2.8827283505174552</v>
      </c>
      <c r="H18" s="67">
        <f ca="1" t="shared" si="0"/>
        <v>4.563597014509142</v>
      </c>
      <c r="I18" s="67">
        <f ca="1" t="shared" si="0"/>
        <v>2.4334813542835656</v>
      </c>
      <c r="J18" s="67">
        <f ca="1" t="shared" si="0"/>
        <v>1.545213302381009</v>
      </c>
      <c r="K18" s="67">
        <f ca="1" t="shared" si="0"/>
        <v>5.096347780129981</v>
      </c>
      <c r="L18" s="67">
        <f ca="1" t="shared" si="0"/>
        <v>1.7078090275463311</v>
      </c>
      <c r="M18" s="67">
        <f ca="1" t="shared" si="0"/>
        <v>3.1710250051894873</v>
      </c>
      <c r="N18" s="67">
        <f ca="1" t="shared" si="0"/>
        <v>4.36476671554662</v>
      </c>
      <c r="O18" s="67">
        <f ca="1" t="shared" si="0"/>
        <v>1.0923280185117115</v>
      </c>
      <c r="P18" s="67">
        <f ca="1" t="shared" si="0"/>
        <v>1.0704317823635403</v>
      </c>
      <c r="Q18" s="67">
        <f ca="1" t="shared" si="0"/>
        <v>2.5147781533756044</v>
      </c>
      <c r="R18" s="67">
        <f ca="1" t="shared" si="0"/>
        <v>3.9370064722700615</v>
      </c>
      <c r="S18" s="84">
        <f ca="1" t="shared" si="0"/>
        <v>3.993274194503348</v>
      </c>
      <c r="T18" s="17">
        <f t="shared" si="1"/>
        <v>16</v>
      </c>
      <c r="U18" s="18">
        <f t="shared" si="2"/>
        <v>2.9495544891015486</v>
      </c>
      <c r="V18" s="21">
        <f t="shared" si="3"/>
        <v>3</v>
      </c>
    </row>
    <row r="19" spans="1:22" ht="12.75">
      <c r="A19" s="7">
        <v>15</v>
      </c>
      <c r="B19" s="11" t="s">
        <v>64</v>
      </c>
      <c r="C19" s="12" t="s">
        <v>65</v>
      </c>
      <c r="D19" s="83">
        <f ca="1" t="shared" si="4"/>
        <v>3.4639468343995397</v>
      </c>
      <c r="E19" s="67">
        <f ca="1" t="shared" si="0"/>
        <v>2.5068636782972167</v>
      </c>
      <c r="F19" s="67">
        <f ca="1" t="shared" si="0"/>
        <v>3.4086748761983356</v>
      </c>
      <c r="G19" s="67">
        <f ca="1" t="shared" si="0"/>
        <v>4.409310086318085</v>
      </c>
      <c r="H19" s="67">
        <f ca="1" t="shared" si="0"/>
        <v>5.289897913442848</v>
      </c>
      <c r="I19" s="67">
        <f ca="1" t="shared" si="0"/>
        <v>5.645257397540452</v>
      </c>
      <c r="J19" s="67">
        <f ca="1" t="shared" si="0"/>
        <v>4.939073456480782</v>
      </c>
      <c r="K19" s="67">
        <f ca="1" t="shared" si="0"/>
        <v>2.93029840639241</v>
      </c>
      <c r="L19" s="67">
        <f ca="1" t="shared" si="0"/>
        <v>4.029571046239249</v>
      </c>
      <c r="M19" s="67">
        <f ca="1" t="shared" si="0"/>
        <v>1.391975725822049</v>
      </c>
      <c r="N19" s="67">
        <f ca="1" t="shared" si="0"/>
        <v>2.4529078053307476</v>
      </c>
      <c r="O19" s="67">
        <f ca="1" t="shared" si="0"/>
        <v>5.697289072452482</v>
      </c>
      <c r="P19" s="67">
        <f ca="1" t="shared" si="0"/>
        <v>4.039059825007855</v>
      </c>
      <c r="Q19" s="67">
        <f ca="1" t="shared" si="0"/>
        <v>5.219383467735156</v>
      </c>
      <c r="R19" s="67">
        <f ca="1" t="shared" si="0"/>
        <v>2.52549845065968</v>
      </c>
      <c r="S19" s="84">
        <f ca="1" t="shared" si="0"/>
        <v>5.201909492415523</v>
      </c>
      <c r="T19" s="17">
        <f t="shared" si="1"/>
        <v>16</v>
      </c>
      <c r="U19" s="18">
        <f t="shared" si="2"/>
        <v>3.9469323459207755</v>
      </c>
      <c r="V19" s="21">
        <f t="shared" si="3"/>
        <v>4</v>
      </c>
    </row>
    <row r="20" spans="1:22" ht="12.75">
      <c r="A20" s="7">
        <v>16</v>
      </c>
      <c r="B20" s="11" t="s">
        <v>18</v>
      </c>
      <c r="C20" s="12" t="s">
        <v>29</v>
      </c>
      <c r="D20" s="83">
        <f ca="1" t="shared" si="4"/>
        <v>5.402971092637758</v>
      </c>
      <c r="E20" s="67">
        <f ca="1" t="shared" si="0"/>
        <v>4.176565882172673</v>
      </c>
      <c r="F20" s="67">
        <f ca="1" t="shared" si="0"/>
        <v>3.427756712354534</v>
      </c>
      <c r="G20" s="67">
        <f ca="1" t="shared" si="0"/>
        <v>1.9503746132218238</v>
      </c>
      <c r="H20" s="67">
        <f ca="1" t="shared" si="0"/>
        <v>3.365153554291912</v>
      </c>
      <c r="I20" s="67">
        <f ca="1" t="shared" si="0"/>
        <v>4.544503041268639</v>
      </c>
      <c r="J20" s="67">
        <f ca="1" t="shared" si="0"/>
        <v>1.1526606845200007</v>
      </c>
      <c r="K20" s="67">
        <f ca="1" t="shared" si="0"/>
        <v>1.7910461717272677</v>
      </c>
      <c r="L20" s="67">
        <f ca="1" t="shared" si="0"/>
        <v>1.1836862387750804</v>
      </c>
      <c r="M20" s="67">
        <f ca="1" t="shared" si="0"/>
        <v>3.933388859282773</v>
      </c>
      <c r="N20" s="67">
        <f ca="1" t="shared" si="0"/>
        <v>3.6774771305936893</v>
      </c>
      <c r="O20" s="67">
        <f ca="1" t="shared" si="0"/>
        <v>2.449286233583945</v>
      </c>
      <c r="P20" s="67">
        <f ca="1" t="shared" si="0"/>
        <v>2.4018409361283646</v>
      </c>
      <c r="Q20" s="67">
        <f ca="1" t="shared" si="0"/>
        <v>2.9761186753671756</v>
      </c>
      <c r="R20" s="67">
        <f ca="1" t="shared" si="0"/>
        <v>4.762215944337289</v>
      </c>
      <c r="S20" s="84">
        <f ca="1" t="shared" si="0"/>
        <v>2.003636818399939</v>
      </c>
      <c r="T20" s="17">
        <f t="shared" si="1"/>
        <v>16</v>
      </c>
      <c r="U20" s="18">
        <f t="shared" si="2"/>
        <v>3.074917661791429</v>
      </c>
      <c r="V20" s="21">
        <f t="shared" si="3"/>
        <v>3</v>
      </c>
    </row>
    <row r="21" spans="1:22" ht="12.75">
      <c r="A21" s="7">
        <v>17</v>
      </c>
      <c r="B21" s="11" t="s">
        <v>10</v>
      </c>
      <c r="C21" s="12" t="s">
        <v>70</v>
      </c>
      <c r="D21" s="83">
        <f ca="1" t="shared" si="4"/>
        <v>4.478562030443749</v>
      </c>
      <c r="E21" s="67">
        <f ca="1" t="shared" si="4"/>
        <v>2.170591907154459</v>
      </c>
      <c r="F21" s="67">
        <f ca="1" t="shared" si="4"/>
        <v>2.0790428947374897</v>
      </c>
      <c r="G21" s="67">
        <f ca="1" t="shared" si="4"/>
        <v>5.9624726547454445</v>
      </c>
      <c r="H21" s="67">
        <f ca="1" t="shared" si="4"/>
        <v>3.0188633542069656</v>
      </c>
      <c r="I21" s="67">
        <f ca="1" t="shared" si="4"/>
        <v>4.185791506290485</v>
      </c>
      <c r="J21" s="67">
        <f ca="1" t="shared" si="4"/>
        <v>5.346442036077663</v>
      </c>
      <c r="K21" s="67">
        <f ca="1" t="shared" si="4"/>
        <v>3.7349848513775887</v>
      </c>
      <c r="L21" s="67">
        <f ca="1" t="shared" si="4"/>
        <v>5.667886453796502</v>
      </c>
      <c r="M21" s="67">
        <f ca="1" t="shared" si="4"/>
        <v>3.835771211465614</v>
      </c>
      <c r="N21" s="67">
        <f ca="1" t="shared" si="4"/>
        <v>1.5145939541254574</v>
      </c>
      <c r="O21" s="67">
        <f ca="1" t="shared" si="4"/>
        <v>3.1414616841736</v>
      </c>
      <c r="P21" s="67">
        <f ca="1" t="shared" si="4"/>
        <v>2.799399617655486</v>
      </c>
      <c r="Q21" s="67">
        <f ca="1" t="shared" si="4"/>
        <v>2.44077246208143</v>
      </c>
      <c r="R21" s="67">
        <f ca="1" t="shared" si="4"/>
        <v>4.788084425858744</v>
      </c>
      <c r="S21" s="84">
        <f ca="1" t="shared" si="4"/>
        <v>5.034982578550617</v>
      </c>
      <c r="T21" s="17">
        <f t="shared" si="1"/>
        <v>16</v>
      </c>
      <c r="U21" s="18">
        <f t="shared" si="2"/>
        <v>3.7624814764213306</v>
      </c>
      <c r="V21" s="21">
        <f t="shared" si="3"/>
        <v>4</v>
      </c>
    </row>
    <row r="22" spans="1:22" ht="12.75">
      <c r="A22" s="7">
        <v>18</v>
      </c>
      <c r="B22" s="11" t="s">
        <v>17</v>
      </c>
      <c r="C22" s="12" t="s">
        <v>56</v>
      </c>
      <c r="D22" s="83">
        <f ca="1" t="shared" si="4"/>
        <v>1.3796279565787541</v>
      </c>
      <c r="E22" s="67">
        <f ca="1" t="shared" si="4"/>
        <v>3.0551041593170383</v>
      </c>
      <c r="F22" s="67">
        <f ca="1" t="shared" si="4"/>
        <v>3.474914540067017</v>
      </c>
      <c r="G22" s="67">
        <f ca="1" t="shared" si="4"/>
        <v>3.1159889316731895</v>
      </c>
      <c r="H22" s="67">
        <f ca="1" t="shared" si="4"/>
        <v>2.2060512157847167</v>
      </c>
      <c r="I22" s="67">
        <f ca="1" t="shared" si="4"/>
        <v>3.104320006942734</v>
      </c>
      <c r="J22" s="67">
        <f ca="1" t="shared" si="4"/>
        <v>2.3812653684349465</v>
      </c>
      <c r="K22" s="67">
        <f ca="1" t="shared" si="4"/>
        <v>1.1022688321610365</v>
      </c>
      <c r="L22" s="67">
        <f ca="1" t="shared" si="4"/>
        <v>2.5529657885426484</v>
      </c>
      <c r="M22" s="67">
        <f ca="1" t="shared" si="4"/>
        <v>2.9403122692072916</v>
      </c>
      <c r="N22" s="67">
        <f ca="1" t="shared" si="4"/>
        <v>1.0214794581097566</v>
      </c>
      <c r="O22" s="67">
        <f ca="1" t="shared" si="4"/>
        <v>3.217801508637849</v>
      </c>
      <c r="P22" s="67">
        <f ca="1" t="shared" si="4"/>
        <v>1.8651170343846815</v>
      </c>
      <c r="Q22" s="67">
        <f ca="1" t="shared" si="4"/>
        <v>1.5076315710851098</v>
      </c>
      <c r="R22" s="67">
        <f ca="1" t="shared" si="4"/>
        <v>1.3152574470263536</v>
      </c>
      <c r="S22" s="84">
        <f ca="1" t="shared" si="4"/>
        <v>5.039586354167919</v>
      </c>
      <c r="T22" s="17">
        <f t="shared" si="1"/>
        <v>16</v>
      </c>
      <c r="U22" s="18">
        <f t="shared" si="2"/>
        <v>2.454980777632565</v>
      </c>
      <c r="V22" s="21">
        <f t="shared" si="3"/>
        <v>2</v>
      </c>
    </row>
    <row r="23" spans="1:22" ht="12.75">
      <c r="A23" s="7">
        <v>19</v>
      </c>
      <c r="B23" s="11" t="s">
        <v>15</v>
      </c>
      <c r="C23" s="12" t="s">
        <v>69</v>
      </c>
      <c r="D23" s="83">
        <f ca="1" t="shared" si="4"/>
        <v>5.3922982983778445</v>
      </c>
      <c r="E23" s="67">
        <f ca="1" t="shared" si="4"/>
        <v>2.8388118075271564</v>
      </c>
      <c r="F23" s="67">
        <f ca="1" t="shared" si="4"/>
        <v>4.689345848251479</v>
      </c>
      <c r="G23" s="67">
        <f ca="1" t="shared" si="4"/>
        <v>2.8627532279285477</v>
      </c>
      <c r="H23" s="67">
        <f ca="1" t="shared" si="4"/>
        <v>2.3531085216188687</v>
      </c>
      <c r="I23" s="67">
        <f ca="1" t="shared" si="4"/>
        <v>5.908242177649997</v>
      </c>
      <c r="J23" s="67">
        <f ca="1" t="shared" si="4"/>
        <v>1.135858059872902</v>
      </c>
      <c r="K23" s="67">
        <f ca="1" t="shared" si="4"/>
        <v>2.457946164172861</v>
      </c>
      <c r="L23" s="67">
        <f ca="1" t="shared" si="4"/>
        <v>2.1820989299376947</v>
      </c>
      <c r="M23" s="67">
        <f ca="1" t="shared" si="4"/>
        <v>2.932135376358932</v>
      </c>
      <c r="N23" s="67">
        <f ca="1" t="shared" si="4"/>
        <v>1.720467417049171</v>
      </c>
      <c r="O23" s="67">
        <f ca="1" t="shared" si="4"/>
        <v>1.6119387599732884</v>
      </c>
      <c r="P23" s="67">
        <f ca="1" t="shared" si="4"/>
        <v>1.6040041590873757</v>
      </c>
      <c r="Q23" s="67">
        <f ca="1" t="shared" si="4"/>
        <v>1.540498641205882</v>
      </c>
      <c r="R23" s="67">
        <f ca="1" t="shared" si="4"/>
        <v>2.8086035489684305</v>
      </c>
      <c r="S23" s="84">
        <f ca="1" t="shared" si="4"/>
        <v>5.5656662914506665</v>
      </c>
      <c r="T23" s="17">
        <f t="shared" si="1"/>
        <v>16</v>
      </c>
      <c r="U23" s="18">
        <f t="shared" si="2"/>
        <v>2.9752360768394435</v>
      </c>
      <c r="V23" s="21">
        <f t="shared" si="3"/>
        <v>3</v>
      </c>
    </row>
    <row r="24" spans="1:22" ht="12.75">
      <c r="A24" s="7">
        <v>20</v>
      </c>
      <c r="B24" s="11" t="s">
        <v>16</v>
      </c>
      <c r="C24" s="12" t="s">
        <v>55</v>
      </c>
      <c r="D24" s="83">
        <f ca="1" t="shared" si="4"/>
        <v>5.914139374260316</v>
      </c>
      <c r="E24" s="67">
        <f ca="1" t="shared" si="4"/>
        <v>2.097281737045223</v>
      </c>
      <c r="F24" s="67">
        <f ca="1" t="shared" si="4"/>
        <v>3.2024781759199072</v>
      </c>
      <c r="G24" s="67">
        <f ca="1" t="shared" si="4"/>
        <v>2.020515203156611</v>
      </c>
      <c r="H24" s="67">
        <f ca="1" t="shared" si="4"/>
        <v>5.317457542186323</v>
      </c>
      <c r="I24" s="67">
        <f ca="1" t="shared" si="4"/>
        <v>3.2813748795833932</v>
      </c>
      <c r="J24" s="67">
        <f ca="1" t="shared" si="4"/>
        <v>1.4567652898244046</v>
      </c>
      <c r="K24" s="67">
        <f ca="1" t="shared" si="4"/>
        <v>3.820159434786329</v>
      </c>
      <c r="L24" s="67">
        <f ca="1" t="shared" si="4"/>
        <v>4.045209169958859</v>
      </c>
      <c r="M24" s="67">
        <f ca="1" t="shared" si="4"/>
        <v>1.7803466957151084</v>
      </c>
      <c r="N24" s="67">
        <f ca="1" t="shared" si="4"/>
        <v>1.7889633457747047</v>
      </c>
      <c r="O24" s="67">
        <f ca="1" t="shared" si="4"/>
        <v>5.558176564084425</v>
      </c>
      <c r="P24" s="67">
        <f ca="1" t="shared" si="4"/>
        <v>4.9773603192303675</v>
      </c>
      <c r="Q24" s="67">
        <f ca="1" t="shared" si="4"/>
        <v>1.748860300277021</v>
      </c>
      <c r="R24" s="67">
        <f ca="1" t="shared" si="4"/>
        <v>5.966912953959546</v>
      </c>
      <c r="S24" s="84">
        <f ca="1" t="shared" si="4"/>
        <v>5.188167797393929</v>
      </c>
      <c r="T24" s="17">
        <f t="shared" si="1"/>
        <v>16</v>
      </c>
      <c r="U24" s="18">
        <f t="shared" si="2"/>
        <v>3.6352605489472793</v>
      </c>
      <c r="V24" s="21">
        <f t="shared" si="3"/>
        <v>4</v>
      </c>
    </row>
    <row r="25" spans="1:22" ht="12.75">
      <c r="A25" s="7">
        <v>21</v>
      </c>
      <c r="B25" s="11" t="s">
        <v>53</v>
      </c>
      <c r="C25" s="12" t="s">
        <v>54</v>
      </c>
      <c r="D25" s="83">
        <f ca="1" t="shared" si="4"/>
        <v>1.6240335400162045</v>
      </c>
      <c r="E25" s="67">
        <f ca="1" t="shared" si="4"/>
        <v>1.1126391021680018</v>
      </c>
      <c r="F25" s="67">
        <f ca="1" t="shared" si="4"/>
        <v>5.00472292351401</v>
      </c>
      <c r="G25" s="67">
        <f ca="1" t="shared" si="4"/>
        <v>1.525488667503855</v>
      </c>
      <c r="H25" s="67">
        <f ca="1" t="shared" si="4"/>
        <v>2.279575417406189</v>
      </c>
      <c r="I25" s="67">
        <f ca="1" t="shared" si="4"/>
        <v>3.8113713684324892</v>
      </c>
      <c r="J25" s="67">
        <f ca="1" t="shared" si="4"/>
        <v>5.819392444594467</v>
      </c>
      <c r="K25" s="67">
        <f ca="1" t="shared" si="4"/>
        <v>4.640820718631815</v>
      </c>
      <c r="L25" s="67">
        <f ca="1" t="shared" si="4"/>
        <v>1.5357809807440939</v>
      </c>
      <c r="M25" s="67">
        <f ca="1" t="shared" si="4"/>
        <v>4.844651065874705</v>
      </c>
      <c r="N25" s="67">
        <f ca="1" t="shared" si="4"/>
        <v>4.658827218499124</v>
      </c>
      <c r="O25" s="67">
        <f ca="1" t="shared" si="4"/>
        <v>5.829634444750966</v>
      </c>
      <c r="P25" s="67">
        <f ca="1" t="shared" si="4"/>
        <v>1.65213610593027</v>
      </c>
      <c r="Q25" s="67">
        <f ca="1" t="shared" si="4"/>
        <v>1.580985824241056</v>
      </c>
      <c r="R25" s="67">
        <f ca="1" t="shared" si="4"/>
        <v>1.8466021384337175</v>
      </c>
      <c r="S25" s="84">
        <f ca="1" t="shared" si="4"/>
        <v>3.107314805702196</v>
      </c>
      <c r="T25" s="17">
        <f t="shared" si="1"/>
        <v>16</v>
      </c>
      <c r="U25" s="18">
        <f t="shared" si="2"/>
        <v>3.1796235479026973</v>
      </c>
      <c r="V25" s="21">
        <f t="shared" si="3"/>
        <v>3</v>
      </c>
    </row>
    <row r="26" spans="1:22" ht="12.75">
      <c r="A26" s="7">
        <v>22</v>
      </c>
      <c r="B26" s="11" t="s">
        <v>21</v>
      </c>
      <c r="C26" s="12" t="s">
        <v>52</v>
      </c>
      <c r="D26" s="83">
        <f ca="1" t="shared" si="4"/>
        <v>3.511302949408143</v>
      </c>
      <c r="E26" s="67">
        <f ca="1" t="shared" si="4"/>
        <v>5.030382946215898</v>
      </c>
      <c r="F26" s="67">
        <f ca="1" t="shared" si="4"/>
        <v>4.702831594248321</v>
      </c>
      <c r="G26" s="67">
        <f ca="1" t="shared" si="4"/>
        <v>3.784757396121723</v>
      </c>
      <c r="H26" s="67">
        <f ca="1" t="shared" si="4"/>
        <v>4.792851899971344</v>
      </c>
      <c r="I26" s="67">
        <f ca="1" t="shared" si="4"/>
        <v>3.2523852686819867</v>
      </c>
      <c r="J26" s="67">
        <f ca="1" t="shared" si="4"/>
        <v>5.0495771334805735</v>
      </c>
      <c r="K26" s="67">
        <f ca="1" t="shared" si="4"/>
        <v>1.044062079912035</v>
      </c>
      <c r="L26" s="67">
        <f ca="1" t="shared" si="4"/>
        <v>4.736250232320144</v>
      </c>
      <c r="M26" s="67">
        <f ca="1" t="shared" si="4"/>
        <v>4.17249478805996</v>
      </c>
      <c r="N26" s="67">
        <f ca="1" t="shared" si="4"/>
        <v>1.6102909550003133</v>
      </c>
      <c r="O26" s="67">
        <f ca="1" t="shared" si="4"/>
        <v>5.253845854988576</v>
      </c>
      <c r="P26" s="67">
        <f ca="1" t="shared" si="4"/>
        <v>3.299127083348208</v>
      </c>
      <c r="Q26" s="67">
        <f ca="1" t="shared" si="4"/>
        <v>1.8199094042504873</v>
      </c>
      <c r="R26" s="67">
        <f ca="1" t="shared" si="4"/>
        <v>5.674028257424638</v>
      </c>
      <c r="S26" s="84">
        <f ca="1" t="shared" si="4"/>
        <v>4.406081923434465</v>
      </c>
      <c r="T26" s="17">
        <f t="shared" si="1"/>
        <v>16</v>
      </c>
      <c r="U26" s="18">
        <f t="shared" si="2"/>
        <v>3.883761235429176</v>
      </c>
      <c r="V26" s="21">
        <f t="shared" si="3"/>
        <v>4</v>
      </c>
    </row>
    <row r="27" spans="1:22" ht="12.75">
      <c r="A27" s="7">
        <v>23</v>
      </c>
      <c r="B27" s="11" t="s">
        <v>22</v>
      </c>
      <c r="C27" s="12" t="s">
        <v>51</v>
      </c>
      <c r="D27" s="83">
        <f ca="1" t="shared" si="4"/>
        <v>4.17221756123816</v>
      </c>
      <c r="E27" s="67">
        <f ca="1" t="shared" si="4"/>
        <v>5.116903483254167</v>
      </c>
      <c r="F27" s="67">
        <f ca="1" t="shared" si="4"/>
        <v>3.679981375392546</v>
      </c>
      <c r="G27" s="67">
        <f ca="1" t="shared" si="4"/>
        <v>3.8687334982151147</v>
      </c>
      <c r="H27" s="67">
        <f ca="1" t="shared" si="4"/>
        <v>4.262993721254324</v>
      </c>
      <c r="I27" s="67">
        <f ca="1" t="shared" si="4"/>
        <v>5.179856884585678</v>
      </c>
      <c r="J27" s="67">
        <f ca="1" t="shared" si="4"/>
        <v>4.238922678616771</v>
      </c>
      <c r="K27" s="67">
        <f ca="1" t="shared" si="4"/>
        <v>1.4976006698132718</v>
      </c>
      <c r="L27" s="67">
        <f ca="1" t="shared" si="4"/>
        <v>5.948602630183566</v>
      </c>
      <c r="M27" s="67">
        <f ca="1" t="shared" si="4"/>
        <v>4.741649635430987</v>
      </c>
      <c r="N27" s="67">
        <f ca="1" t="shared" si="4"/>
        <v>4.761472545913103</v>
      </c>
      <c r="O27" s="67">
        <f ca="1" t="shared" si="4"/>
        <v>4.782262987745706</v>
      </c>
      <c r="P27" s="67">
        <f ca="1" t="shared" si="4"/>
        <v>2.0357571241671204</v>
      </c>
      <c r="Q27" s="67">
        <f ca="1" t="shared" si="4"/>
        <v>2.0350397074535334</v>
      </c>
      <c r="R27" s="67">
        <f ca="1" t="shared" si="4"/>
        <v>3.6454470935890972</v>
      </c>
      <c r="S27" s="84">
        <f ca="1" t="shared" si="4"/>
        <v>1.640020687687688</v>
      </c>
      <c r="T27" s="17">
        <f t="shared" si="1"/>
        <v>16</v>
      </c>
      <c r="U27" s="18">
        <f t="shared" si="2"/>
        <v>3.850466392783802</v>
      </c>
      <c r="V27" s="21">
        <f t="shared" si="3"/>
        <v>4</v>
      </c>
    </row>
    <row r="28" spans="1:22" ht="12.75">
      <c r="A28" s="7">
        <v>24</v>
      </c>
      <c r="B28" s="11" t="s">
        <v>4</v>
      </c>
      <c r="C28" s="12" t="s">
        <v>50</v>
      </c>
      <c r="D28" s="83">
        <f ca="1" t="shared" si="4"/>
        <v>1.2444280033205537</v>
      </c>
      <c r="E28" s="67">
        <f ca="1" t="shared" si="4"/>
        <v>2.4939891506888525</v>
      </c>
      <c r="F28" s="67">
        <f ca="1" t="shared" si="4"/>
        <v>4.640771696802322</v>
      </c>
      <c r="G28" s="67">
        <f ca="1" t="shared" si="4"/>
        <v>4.004919263588275</v>
      </c>
      <c r="H28" s="67">
        <f ca="1" t="shared" si="4"/>
        <v>4.500109073581492</v>
      </c>
      <c r="I28" s="67">
        <f ca="1" t="shared" si="4"/>
        <v>1.5737009578652774</v>
      </c>
      <c r="J28" s="67">
        <f ca="1" t="shared" si="4"/>
        <v>1.478873560710813</v>
      </c>
      <c r="K28" s="67">
        <f ca="1" t="shared" si="4"/>
        <v>3.1434067059740656</v>
      </c>
      <c r="L28" s="67">
        <f ca="1" t="shared" si="4"/>
        <v>4.603747575576893</v>
      </c>
      <c r="M28" s="67">
        <f ca="1" t="shared" si="4"/>
        <v>3.832994232087569</v>
      </c>
      <c r="N28" s="67">
        <f ca="1" t="shared" si="4"/>
        <v>2.1668123080910666</v>
      </c>
      <c r="O28" s="67">
        <f ca="1" t="shared" si="4"/>
        <v>3.685263373356471</v>
      </c>
      <c r="P28" s="67">
        <f ca="1" t="shared" si="4"/>
        <v>1.6882429958416303</v>
      </c>
      <c r="Q28" s="67">
        <f ca="1" t="shared" si="4"/>
        <v>4.702415702179218</v>
      </c>
      <c r="R28" s="67">
        <f ca="1" t="shared" si="4"/>
        <v>4.915092047526225</v>
      </c>
      <c r="S28" s="84">
        <f ca="1" t="shared" si="4"/>
        <v>4.940529781824852</v>
      </c>
      <c r="T28" s="17">
        <f t="shared" si="1"/>
        <v>16</v>
      </c>
      <c r="U28" s="18">
        <f t="shared" si="2"/>
        <v>3.3509560268134733</v>
      </c>
      <c r="V28" s="21">
        <f t="shared" si="3"/>
        <v>3</v>
      </c>
    </row>
    <row r="29" spans="1:22" ht="12.75">
      <c r="A29" s="7">
        <v>25</v>
      </c>
      <c r="B29" s="11" t="s">
        <v>14</v>
      </c>
      <c r="C29" s="12" t="s">
        <v>49</v>
      </c>
      <c r="D29" s="83">
        <f ca="1" t="shared" si="4"/>
        <v>5.32072052065648</v>
      </c>
      <c r="E29" s="67">
        <f ca="1" t="shared" si="4"/>
        <v>2.0551939787441533</v>
      </c>
      <c r="F29" s="67">
        <f ca="1" t="shared" si="4"/>
        <v>5.546040217232683</v>
      </c>
      <c r="G29" s="67">
        <f ca="1" t="shared" si="4"/>
        <v>5.739298179145376</v>
      </c>
      <c r="H29" s="67">
        <f ca="1" t="shared" si="4"/>
        <v>4.1753028981613305</v>
      </c>
      <c r="I29" s="67">
        <f ca="1" t="shared" si="4"/>
        <v>2.7097132782693913</v>
      </c>
      <c r="J29" s="67">
        <f ca="1" t="shared" si="4"/>
        <v>2.8833601733662997</v>
      </c>
      <c r="K29" s="67">
        <f ca="1" t="shared" si="4"/>
        <v>4.238760791166922</v>
      </c>
      <c r="L29" s="67">
        <f ca="1" t="shared" si="4"/>
        <v>1.6085593721348026</v>
      </c>
      <c r="M29" s="67">
        <f ca="1" t="shared" si="4"/>
        <v>3.8165805068289296</v>
      </c>
      <c r="N29" s="67">
        <f ca="1" t="shared" si="4"/>
        <v>4.203619266573581</v>
      </c>
      <c r="O29" s="67">
        <f ca="1" t="shared" si="4"/>
        <v>2.8988871427993192</v>
      </c>
      <c r="P29" s="67">
        <f ca="1" t="shared" si="4"/>
        <v>4.914154792322085</v>
      </c>
      <c r="Q29" s="67">
        <f ca="1" t="shared" si="4"/>
        <v>2.34897239604693</v>
      </c>
      <c r="R29" s="67">
        <f ca="1" t="shared" si="4"/>
        <v>4.389305816426886</v>
      </c>
      <c r="S29" s="84">
        <f ca="1" t="shared" si="4"/>
        <v>5.796887462769566</v>
      </c>
      <c r="T29" s="17">
        <f t="shared" si="1"/>
        <v>16</v>
      </c>
      <c r="U29" s="18">
        <f t="shared" si="2"/>
        <v>3.9153347995402963</v>
      </c>
      <c r="V29" s="21">
        <f t="shared" si="3"/>
        <v>4</v>
      </c>
    </row>
    <row r="30" spans="1:22" ht="12.75">
      <c r="A30" s="7">
        <v>26</v>
      </c>
      <c r="B30" s="11" t="s">
        <v>3</v>
      </c>
      <c r="C30" s="12" t="s">
        <v>30</v>
      </c>
      <c r="D30" s="83">
        <f ca="1" t="shared" si="4"/>
        <v>3.2389871393302574</v>
      </c>
      <c r="E30" s="67">
        <f ca="1" t="shared" si="4"/>
        <v>3.6932149178151654</v>
      </c>
      <c r="F30" s="67">
        <f ca="1" t="shared" si="4"/>
        <v>1.7129766193815223</v>
      </c>
      <c r="G30" s="67">
        <f ca="1" t="shared" si="4"/>
        <v>1.0238417358541865</v>
      </c>
      <c r="H30" s="67">
        <f ca="1" t="shared" si="4"/>
        <v>4.834128390186803</v>
      </c>
      <c r="I30" s="67">
        <f ca="1" t="shared" si="4"/>
        <v>1.7514934291589137</v>
      </c>
      <c r="J30" s="67">
        <f ca="1" t="shared" si="4"/>
        <v>5.1395733644351935</v>
      </c>
      <c r="K30" s="67">
        <f ca="1" t="shared" si="4"/>
        <v>5.853864727336924</v>
      </c>
      <c r="L30" s="67">
        <f ca="1" t="shared" si="4"/>
        <v>2.8228889830397312</v>
      </c>
      <c r="M30" s="67">
        <f ca="1" t="shared" si="4"/>
        <v>3.496381697891607</v>
      </c>
      <c r="N30" s="67">
        <f ca="1" t="shared" si="4"/>
        <v>3.7494674100669236</v>
      </c>
      <c r="O30" s="67">
        <f ca="1" t="shared" si="4"/>
        <v>2.7958411466582636</v>
      </c>
      <c r="P30" s="67">
        <f ca="1" t="shared" si="4"/>
        <v>5.350474046333583</v>
      </c>
      <c r="Q30" s="67">
        <f ca="1" t="shared" si="4"/>
        <v>4.925520344358348</v>
      </c>
      <c r="R30" s="67">
        <f ca="1" t="shared" si="4"/>
        <v>4.929388224446653</v>
      </c>
      <c r="S30" s="84">
        <f ca="1" t="shared" si="4"/>
        <v>2.2546588156606386</v>
      </c>
      <c r="T30" s="17">
        <f t="shared" si="1"/>
        <v>16</v>
      </c>
      <c r="U30" s="18">
        <f t="shared" si="2"/>
        <v>3.59829381199717</v>
      </c>
      <c r="V30" s="21">
        <f t="shared" si="3"/>
        <v>4</v>
      </c>
    </row>
    <row r="31" spans="1:22" ht="12.75">
      <c r="A31" s="7">
        <v>27</v>
      </c>
      <c r="B31" s="11" t="s">
        <v>47</v>
      </c>
      <c r="C31" s="12" t="s">
        <v>48</v>
      </c>
      <c r="D31" s="83">
        <f ca="1" t="shared" si="4"/>
        <v>1.957778662070945</v>
      </c>
      <c r="E31" s="67">
        <f ca="1" t="shared" si="4"/>
        <v>5.512785444944889</v>
      </c>
      <c r="F31" s="67">
        <f ca="1" t="shared" si="4"/>
        <v>2.9164923905421327</v>
      </c>
      <c r="G31" s="67">
        <f ca="1" t="shared" si="4"/>
        <v>4.0674999293917224</v>
      </c>
      <c r="H31" s="67">
        <f ca="1" t="shared" si="4"/>
        <v>5.728478581733082</v>
      </c>
      <c r="I31" s="67">
        <f ca="1" t="shared" si="4"/>
        <v>3.0136341601705423</v>
      </c>
      <c r="J31" s="67">
        <f ca="1" t="shared" si="4"/>
        <v>1.9244694209858961</v>
      </c>
      <c r="K31" s="67">
        <f ca="1" t="shared" si="4"/>
        <v>3.1149245171173447</v>
      </c>
      <c r="L31" s="67">
        <f ca="1" t="shared" si="4"/>
        <v>3.6402399249674167</v>
      </c>
      <c r="M31" s="67">
        <f ca="1" t="shared" si="4"/>
        <v>3.8608865906134318</v>
      </c>
      <c r="N31" s="67">
        <f ca="1" t="shared" si="4"/>
        <v>2.155636419191135</v>
      </c>
      <c r="O31" s="67">
        <f ca="1" t="shared" si="4"/>
        <v>1.3514514780661404</v>
      </c>
      <c r="P31" s="67">
        <f ca="1" t="shared" si="4"/>
        <v>5.800114024284639</v>
      </c>
      <c r="Q31" s="67">
        <f ca="1" t="shared" si="4"/>
        <v>5.533711156373936</v>
      </c>
      <c r="R31" s="67">
        <f ca="1" t="shared" si="4"/>
        <v>3.7173166367410606</v>
      </c>
      <c r="S31" s="84">
        <f ca="1" t="shared" si="4"/>
        <v>2.745632741222347</v>
      </c>
      <c r="T31" s="17">
        <f t="shared" si="1"/>
        <v>16</v>
      </c>
      <c r="U31" s="18">
        <f t="shared" si="2"/>
        <v>3.5650657549010414</v>
      </c>
      <c r="V31" s="21">
        <f t="shared" si="3"/>
        <v>4</v>
      </c>
    </row>
    <row r="32" spans="1:22" ht="12.75">
      <c r="A32" s="7">
        <v>28</v>
      </c>
      <c r="B32" s="11" t="s">
        <v>45</v>
      </c>
      <c r="C32" s="12" t="s">
        <v>46</v>
      </c>
      <c r="D32" s="83">
        <f ca="1" t="shared" si="4"/>
        <v>5.6473512997154165</v>
      </c>
      <c r="E32" s="67">
        <f ca="1" t="shared" si="4"/>
        <v>4.9461361089400215</v>
      </c>
      <c r="F32" s="67">
        <f ca="1" t="shared" si="4"/>
        <v>4.456720101657291</v>
      </c>
      <c r="G32" s="67">
        <f ca="1" t="shared" si="4"/>
        <v>4.137176581647446</v>
      </c>
      <c r="H32" s="67">
        <f ca="1" t="shared" si="4"/>
        <v>4.085030789387334</v>
      </c>
      <c r="I32" s="67">
        <f ca="1" t="shared" si="4"/>
        <v>5.776097798207539</v>
      </c>
      <c r="J32" s="67">
        <f ca="1" t="shared" si="4"/>
        <v>4.554590668091477</v>
      </c>
      <c r="K32" s="67">
        <f ca="1" t="shared" si="4"/>
        <v>5.391216663800521</v>
      </c>
      <c r="L32" s="67">
        <f ca="1" t="shared" si="4"/>
        <v>1.509311895409228</v>
      </c>
      <c r="M32" s="67">
        <f ca="1" t="shared" si="4"/>
        <v>3.6973039244571417</v>
      </c>
      <c r="N32" s="67">
        <f ca="1" t="shared" si="4"/>
        <v>5.982207464698641</v>
      </c>
      <c r="O32" s="67">
        <f ca="1" t="shared" si="4"/>
        <v>4.9668994456645335</v>
      </c>
      <c r="P32" s="67">
        <f ca="1" t="shared" si="4"/>
        <v>1.8664846398785897</v>
      </c>
      <c r="Q32" s="67">
        <f ca="1" t="shared" si="4"/>
        <v>4.632753126919526</v>
      </c>
      <c r="R32" s="67">
        <f ca="1" t="shared" si="4"/>
        <v>1.6461317454691073</v>
      </c>
      <c r="S32" s="84">
        <f ca="1" t="shared" si="4"/>
        <v>3.9034221622562315</v>
      </c>
      <c r="T32" s="17">
        <f t="shared" si="1"/>
        <v>16</v>
      </c>
      <c r="U32" s="18">
        <f t="shared" si="2"/>
        <v>4.199927151012503</v>
      </c>
      <c r="V32" s="21">
        <f t="shared" si="3"/>
        <v>4</v>
      </c>
    </row>
    <row r="33" spans="1:22" ht="12.75">
      <c r="A33" s="7">
        <v>29</v>
      </c>
      <c r="B33" s="11" t="s">
        <v>43</v>
      </c>
      <c r="C33" s="12" t="s">
        <v>44</v>
      </c>
      <c r="D33" s="83">
        <f ca="1" t="shared" si="4"/>
        <v>4.555230980055106</v>
      </c>
      <c r="E33" s="67">
        <f ca="1" t="shared" si="4"/>
        <v>1.1407180082987525</v>
      </c>
      <c r="F33" s="67">
        <f ca="1" t="shared" si="4"/>
        <v>2.780142316986338</v>
      </c>
      <c r="G33" s="67">
        <f ca="1" t="shared" si="4"/>
        <v>2.9785226923747246</v>
      </c>
      <c r="H33" s="67">
        <f ca="1" t="shared" si="4"/>
        <v>3.089106868864068</v>
      </c>
      <c r="I33" s="67">
        <f ca="1" t="shared" si="4"/>
        <v>3.0934705236605</v>
      </c>
      <c r="J33" s="67">
        <f ca="1" t="shared" si="4"/>
        <v>5.721466078918826</v>
      </c>
      <c r="K33" s="67">
        <f ca="1" t="shared" si="4"/>
        <v>2.490013790167175</v>
      </c>
      <c r="L33" s="67">
        <f ca="1" t="shared" si="4"/>
        <v>3.9003932701196</v>
      </c>
      <c r="M33" s="67">
        <f ca="1" t="shared" si="4"/>
        <v>5.8134863304752376</v>
      </c>
      <c r="N33" s="67">
        <f ca="1" t="shared" si="4"/>
        <v>4.524588939007458</v>
      </c>
      <c r="O33" s="67">
        <f ca="1" t="shared" si="4"/>
        <v>1.5331838679763434</v>
      </c>
      <c r="P33" s="67">
        <f ca="1" t="shared" si="4"/>
        <v>2.6410503440847313</v>
      </c>
      <c r="Q33" s="67">
        <f ca="1" t="shared" si="4"/>
        <v>3.9116121744545174</v>
      </c>
      <c r="R33" s="67">
        <f ca="1" t="shared" si="4"/>
        <v>4.6011255938552456</v>
      </c>
      <c r="S33" s="84">
        <f ca="1" t="shared" si="4"/>
        <v>3.4369192653231764</v>
      </c>
      <c r="T33" s="17">
        <f t="shared" si="1"/>
        <v>16</v>
      </c>
      <c r="U33" s="18">
        <f t="shared" si="2"/>
        <v>3.5131894402888624</v>
      </c>
      <c r="V33" s="21">
        <f t="shared" si="3"/>
        <v>4</v>
      </c>
    </row>
    <row r="34" spans="1:22" ht="13.5" thickBot="1">
      <c r="A34" s="8">
        <v>30</v>
      </c>
      <c r="B34" s="13" t="s">
        <v>41</v>
      </c>
      <c r="C34" s="14" t="s">
        <v>42</v>
      </c>
      <c r="D34" s="85">
        <f ca="1" t="shared" si="4"/>
        <v>5.0556572650024645</v>
      </c>
      <c r="E34" s="68">
        <f ca="1" t="shared" si="4"/>
        <v>1.4941139888530266</v>
      </c>
      <c r="F34" s="68">
        <f ca="1" t="shared" si="4"/>
        <v>1.2776180801497885</v>
      </c>
      <c r="G34" s="68">
        <f ca="1" t="shared" si="4"/>
        <v>1.575286242745885</v>
      </c>
      <c r="H34" s="68">
        <f ca="1" t="shared" si="4"/>
        <v>5.602482592784325</v>
      </c>
      <c r="I34" s="68">
        <f ca="1" t="shared" si="4"/>
        <v>1.646445754067484</v>
      </c>
      <c r="J34" s="68">
        <f ca="1" t="shared" si="4"/>
        <v>1.0251534510415796</v>
      </c>
      <c r="K34" s="68">
        <f ca="1" t="shared" si="4"/>
        <v>1.5465673878252686</v>
      </c>
      <c r="L34" s="68">
        <f ca="1" t="shared" si="4"/>
        <v>3.6446802962466953</v>
      </c>
      <c r="M34" s="68">
        <f ca="1" t="shared" si="4"/>
        <v>1.1317406545412636</v>
      </c>
      <c r="N34" s="68">
        <f ca="1" t="shared" si="4"/>
        <v>5.323064825757599</v>
      </c>
      <c r="O34" s="68">
        <f ca="1" t="shared" si="4"/>
        <v>5.039932915410693</v>
      </c>
      <c r="P34" s="68">
        <f ca="1" t="shared" si="4"/>
        <v>2.779053086915124</v>
      </c>
      <c r="Q34" s="68">
        <f ca="1" t="shared" si="4"/>
        <v>3.9516707540114995</v>
      </c>
      <c r="R34" s="68">
        <f ca="1" t="shared" si="4"/>
        <v>5.176642817052025</v>
      </c>
      <c r="S34" s="86">
        <f ca="1" t="shared" si="4"/>
        <v>2.7561302542056367</v>
      </c>
      <c r="T34" s="19">
        <f t="shared" si="1"/>
        <v>16</v>
      </c>
      <c r="U34" s="20">
        <f t="shared" si="2"/>
        <v>3.064140022913148</v>
      </c>
      <c r="V34" s="22">
        <f t="shared" si="3"/>
        <v>3</v>
      </c>
    </row>
    <row r="35" spans="2:3" ht="15">
      <c r="B35" s="3"/>
      <c r="C35" s="2"/>
    </row>
  </sheetData>
  <sheetProtection/>
  <mergeCells count="13">
    <mergeCell ref="U3:U4"/>
    <mergeCell ref="V3:V4"/>
    <mergeCell ref="D3:S3"/>
    <mergeCell ref="A3:A4"/>
    <mergeCell ref="B3:B4"/>
    <mergeCell ref="C3:C4"/>
    <mergeCell ref="T3:T4"/>
    <mergeCell ref="A1:F1"/>
    <mergeCell ref="G1:Q1"/>
    <mergeCell ref="R1:V1"/>
    <mergeCell ref="A2:B2"/>
    <mergeCell ref="D2:O2"/>
    <mergeCell ref="Q2:V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10" width="4.875" style="0" customWidth="1"/>
    <col min="11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78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5.75">
      <c r="A5" s="6">
        <v>1</v>
      </c>
      <c r="B5" s="9" t="s">
        <v>9</v>
      </c>
      <c r="C5" s="10" t="s">
        <v>40</v>
      </c>
      <c r="D5" s="69">
        <f ca="1">RAND()*(6-1)+1</f>
        <v>5.713780563865564</v>
      </c>
      <c r="E5" s="70">
        <f aca="true" ca="1" t="shared" si="0" ref="E5:S20">RAND()*(6-1)+1</f>
        <v>3.3063534968269828</v>
      </c>
      <c r="F5" s="70">
        <f ca="1" t="shared" si="0"/>
        <v>5.571713931706598</v>
      </c>
      <c r="G5" s="70">
        <f ca="1" t="shared" si="0"/>
        <v>2.0606568265519867</v>
      </c>
      <c r="H5" s="70">
        <f ca="1" t="shared" si="0"/>
        <v>4.845269890451046</v>
      </c>
      <c r="I5" s="70">
        <f ca="1" t="shared" si="0"/>
        <v>1.2590832330319426</v>
      </c>
      <c r="J5" s="70">
        <f ca="1" t="shared" si="0"/>
        <v>2.030314750857637</v>
      </c>
      <c r="K5" s="70">
        <f ca="1" t="shared" si="0"/>
        <v>3.644634130755681</v>
      </c>
      <c r="L5" s="70">
        <f ca="1" t="shared" si="0"/>
        <v>5.30487473824388</v>
      </c>
      <c r="M5" s="70">
        <f ca="1" t="shared" si="0"/>
        <v>1.0424989659978792</v>
      </c>
      <c r="N5" s="70">
        <f ca="1" t="shared" si="0"/>
        <v>1.8975534744267633</v>
      </c>
      <c r="O5" s="70">
        <f ca="1" t="shared" si="0"/>
        <v>3.5520274861498535</v>
      </c>
      <c r="P5" s="70">
        <f ca="1" t="shared" si="0"/>
        <v>1.2846182919448692</v>
      </c>
      <c r="Q5" s="70">
        <f ca="1" t="shared" si="0"/>
        <v>3.0010039108468236</v>
      </c>
      <c r="R5" s="70">
        <f ca="1" t="shared" si="0"/>
        <v>1.2400852870437031</v>
      </c>
      <c r="S5" s="71">
        <f ca="1" t="shared" si="0"/>
        <v>5.545699160359221</v>
      </c>
      <c r="T5" s="15">
        <f aca="true" t="shared" si="1" ref="T5:T34">COUNT(D5:S5)</f>
        <v>16</v>
      </c>
      <c r="U5" s="16">
        <f aca="true" t="shared" si="2" ref="U5:U34">SUM(D5:S5)/T5</f>
        <v>3.2062605086912774</v>
      </c>
      <c r="V5" s="21">
        <f aca="true" t="shared" si="3" ref="V5:V34">ROUND(U5,0)</f>
        <v>3</v>
      </c>
    </row>
    <row r="6" spans="1:22" ht="15.75">
      <c r="A6" s="7">
        <v>2</v>
      </c>
      <c r="B6" s="11" t="s">
        <v>10</v>
      </c>
      <c r="C6" s="12" t="s">
        <v>23</v>
      </c>
      <c r="D6" s="72">
        <f aca="true" ca="1" t="shared" si="4" ref="D6:S34">RAND()*(6-1)+1</f>
        <v>4.496978976063348</v>
      </c>
      <c r="E6" s="73">
        <f ca="1" t="shared" si="0"/>
        <v>3.462432941082752</v>
      </c>
      <c r="F6" s="73">
        <f ca="1" t="shared" si="0"/>
        <v>5.778674962870721</v>
      </c>
      <c r="G6" s="73">
        <f ca="1" t="shared" si="0"/>
        <v>3.739578647691072</v>
      </c>
      <c r="H6" s="73">
        <f ca="1" t="shared" si="0"/>
        <v>1.75575820548885</v>
      </c>
      <c r="I6" s="73">
        <f ca="1" t="shared" si="0"/>
        <v>2.94171306642708</v>
      </c>
      <c r="J6" s="73">
        <f ca="1" t="shared" si="0"/>
        <v>2.106192786518676</v>
      </c>
      <c r="K6" s="73">
        <f ca="1" t="shared" si="0"/>
        <v>5.371246890055885</v>
      </c>
      <c r="L6" s="73">
        <f ca="1" t="shared" si="0"/>
        <v>5.506234155926393</v>
      </c>
      <c r="M6" s="73">
        <f ca="1" t="shared" si="0"/>
        <v>1.899117432064962</v>
      </c>
      <c r="N6" s="73">
        <f ca="1" t="shared" si="0"/>
        <v>5.637817737853929</v>
      </c>
      <c r="O6" s="73">
        <f ca="1" t="shared" si="0"/>
        <v>3.281877762422276</v>
      </c>
      <c r="P6" s="73">
        <f ca="1" t="shared" si="0"/>
        <v>1.1126655914149621</v>
      </c>
      <c r="Q6" s="73">
        <f ca="1" t="shared" si="0"/>
        <v>3.6857136637039902</v>
      </c>
      <c r="R6" s="73">
        <f ca="1" t="shared" si="0"/>
        <v>1.4303936438660383</v>
      </c>
      <c r="S6" s="74">
        <f ca="1" t="shared" si="0"/>
        <v>4.45396864354239</v>
      </c>
      <c r="T6" s="17">
        <f t="shared" si="1"/>
        <v>16</v>
      </c>
      <c r="U6" s="18">
        <f t="shared" si="2"/>
        <v>3.541272819187083</v>
      </c>
      <c r="V6" s="21">
        <f t="shared" si="3"/>
        <v>4</v>
      </c>
    </row>
    <row r="7" spans="1:22" ht="15.75">
      <c r="A7" s="7">
        <v>3</v>
      </c>
      <c r="B7" s="11" t="s">
        <v>11</v>
      </c>
      <c r="C7" s="12" t="s">
        <v>24</v>
      </c>
      <c r="D7" s="72">
        <f ca="1" t="shared" si="4"/>
        <v>3.3091626022034606</v>
      </c>
      <c r="E7" s="73">
        <f ca="1" t="shared" si="0"/>
        <v>1.0775128548654669</v>
      </c>
      <c r="F7" s="73">
        <f ca="1" t="shared" si="0"/>
        <v>2.4783545671508347</v>
      </c>
      <c r="G7" s="73">
        <f ca="1" t="shared" si="0"/>
        <v>1.241112320964172</v>
      </c>
      <c r="H7" s="73">
        <f ca="1" t="shared" si="0"/>
        <v>2.930283990784093</v>
      </c>
      <c r="I7" s="73">
        <f ca="1" t="shared" si="0"/>
        <v>2.9494667563390244</v>
      </c>
      <c r="J7" s="73">
        <f ca="1" t="shared" si="0"/>
        <v>3.578797295656443</v>
      </c>
      <c r="K7" s="73">
        <f ca="1" t="shared" si="0"/>
        <v>5.336847580102049</v>
      </c>
      <c r="L7" s="73">
        <f ca="1" t="shared" si="0"/>
        <v>3.8560689787722415</v>
      </c>
      <c r="M7" s="73">
        <f ca="1" t="shared" si="0"/>
        <v>4.888349047392361</v>
      </c>
      <c r="N7" s="73">
        <f ca="1" t="shared" si="0"/>
        <v>1.6428543399718223</v>
      </c>
      <c r="O7" s="73">
        <f ca="1" t="shared" si="0"/>
        <v>4.03236318642897</v>
      </c>
      <c r="P7" s="73">
        <f ca="1" t="shared" si="0"/>
        <v>3.9871707206561227</v>
      </c>
      <c r="Q7" s="73">
        <f ca="1" t="shared" si="0"/>
        <v>1.4893661759968948</v>
      </c>
      <c r="R7" s="73">
        <f ca="1" t="shared" si="0"/>
        <v>5.5705532487381255</v>
      </c>
      <c r="S7" s="74">
        <f ca="1" t="shared" si="0"/>
        <v>5.739508991216814</v>
      </c>
      <c r="T7" s="17">
        <f t="shared" si="1"/>
        <v>16</v>
      </c>
      <c r="U7" s="18">
        <f t="shared" si="2"/>
        <v>3.3817357910774306</v>
      </c>
      <c r="V7" s="21">
        <f t="shared" si="3"/>
        <v>3</v>
      </c>
    </row>
    <row r="8" spans="1:22" ht="15.75">
      <c r="A8" s="7">
        <v>4</v>
      </c>
      <c r="B8" s="11" t="s">
        <v>12</v>
      </c>
      <c r="C8" s="12" t="s">
        <v>26</v>
      </c>
      <c r="D8" s="72">
        <f ca="1" t="shared" si="4"/>
        <v>2.530163984475542</v>
      </c>
      <c r="E8" s="73">
        <v>6</v>
      </c>
      <c r="F8" s="73">
        <v>6</v>
      </c>
      <c r="G8" s="73">
        <v>6</v>
      </c>
      <c r="H8" s="73">
        <v>6</v>
      </c>
      <c r="I8" s="73">
        <v>6</v>
      </c>
      <c r="J8" s="73">
        <v>6</v>
      </c>
      <c r="K8" s="73">
        <v>6</v>
      </c>
      <c r="L8" s="73">
        <v>6</v>
      </c>
      <c r="M8" s="73">
        <v>6</v>
      </c>
      <c r="N8" s="73">
        <v>6</v>
      </c>
      <c r="O8" s="73">
        <v>6</v>
      </c>
      <c r="P8" s="73">
        <v>6</v>
      </c>
      <c r="Q8" s="73">
        <v>6</v>
      </c>
      <c r="R8" s="73">
        <f ca="1" t="shared" si="0"/>
        <v>5.158543945489286</v>
      </c>
      <c r="S8" s="74">
        <f ca="1" t="shared" si="0"/>
        <v>4.209197419599974</v>
      </c>
      <c r="T8" s="17">
        <f t="shared" si="1"/>
        <v>16</v>
      </c>
      <c r="U8" s="18">
        <f t="shared" si="2"/>
        <v>5.6186190843478</v>
      </c>
      <c r="V8" s="21">
        <f t="shared" si="3"/>
        <v>6</v>
      </c>
    </row>
    <row r="9" spans="1:22" ht="15.75">
      <c r="A9" s="7">
        <v>5</v>
      </c>
      <c r="B9" s="11" t="s">
        <v>13</v>
      </c>
      <c r="C9" s="12" t="s">
        <v>25</v>
      </c>
      <c r="D9" s="72">
        <f ca="1" t="shared" si="4"/>
        <v>4.953832307827422</v>
      </c>
      <c r="E9" s="73">
        <f ca="1" t="shared" si="0"/>
        <v>1.661121412779866</v>
      </c>
      <c r="F9" s="73">
        <f ca="1" t="shared" si="0"/>
        <v>3.2758399641498017</v>
      </c>
      <c r="G9" s="73">
        <f ca="1" t="shared" si="0"/>
        <v>4.866586078730867</v>
      </c>
      <c r="H9" s="73">
        <f ca="1" t="shared" si="0"/>
        <v>3.2624615268531523</v>
      </c>
      <c r="I9" s="73">
        <f ca="1" t="shared" si="0"/>
        <v>1.3743464945455033</v>
      </c>
      <c r="J9" s="73">
        <f ca="1" t="shared" si="0"/>
        <v>3.6741282892406026</v>
      </c>
      <c r="K9" s="73">
        <f ca="1" t="shared" si="0"/>
        <v>2.013566024348087</v>
      </c>
      <c r="L9" s="73">
        <f ca="1" t="shared" si="0"/>
        <v>4.848674976534414</v>
      </c>
      <c r="M9" s="73">
        <f ca="1" t="shared" si="0"/>
        <v>1.5623462363933873</v>
      </c>
      <c r="N9" s="73">
        <f ca="1" t="shared" si="0"/>
        <v>1.2743162244842434</v>
      </c>
      <c r="O9" s="73">
        <f ca="1" t="shared" si="0"/>
        <v>2.335036400726901</v>
      </c>
      <c r="P9" s="73">
        <f ca="1" t="shared" si="0"/>
        <v>1.4656701444105649</v>
      </c>
      <c r="Q9" s="73">
        <f ca="1" t="shared" si="0"/>
        <v>4.224457201623126</v>
      </c>
      <c r="R9" s="73">
        <f ca="1" t="shared" si="0"/>
        <v>5.786344188135602</v>
      </c>
      <c r="S9" s="74">
        <f ca="1" t="shared" si="0"/>
        <v>1.7258877551781628</v>
      </c>
      <c r="T9" s="17">
        <f t="shared" si="1"/>
        <v>16</v>
      </c>
      <c r="U9" s="18">
        <f t="shared" si="2"/>
        <v>3.0190384516226065</v>
      </c>
      <c r="V9" s="21">
        <f t="shared" si="3"/>
        <v>3</v>
      </c>
    </row>
    <row r="10" spans="1:22" ht="15.75">
      <c r="A10" s="7">
        <v>6</v>
      </c>
      <c r="B10" s="11" t="s">
        <v>14</v>
      </c>
      <c r="C10" s="12" t="s">
        <v>28</v>
      </c>
      <c r="D10" s="72">
        <f ca="1" t="shared" si="4"/>
        <v>2.7089087207790676</v>
      </c>
      <c r="E10" s="73">
        <f ca="1" t="shared" si="0"/>
        <v>4.968636812990369</v>
      </c>
      <c r="F10" s="73">
        <f ca="1" t="shared" si="0"/>
        <v>3.607465708200638</v>
      </c>
      <c r="G10" s="73">
        <f ca="1" t="shared" si="0"/>
        <v>4.105851703833463</v>
      </c>
      <c r="H10" s="73">
        <f ca="1" t="shared" si="0"/>
        <v>3.025869664220883</v>
      </c>
      <c r="I10" s="73">
        <f ca="1" t="shared" si="0"/>
        <v>4.213751300870014</v>
      </c>
      <c r="J10" s="73">
        <f ca="1" t="shared" si="0"/>
        <v>1.000606261388012</v>
      </c>
      <c r="K10" s="73">
        <f ca="1" t="shared" si="0"/>
        <v>2.9738559603273886</v>
      </c>
      <c r="L10" s="73">
        <f ca="1" t="shared" si="0"/>
        <v>2.8702691502171787</v>
      </c>
      <c r="M10" s="73">
        <f ca="1" t="shared" si="0"/>
        <v>4.758989307508074</v>
      </c>
      <c r="N10" s="73">
        <f ca="1" t="shared" si="0"/>
        <v>1.7776543140776493</v>
      </c>
      <c r="O10" s="73">
        <f ca="1" t="shared" si="0"/>
        <v>2.17996203765665</v>
      </c>
      <c r="P10" s="73">
        <f ca="1" t="shared" si="0"/>
        <v>4.976629498251687</v>
      </c>
      <c r="Q10" s="73">
        <f ca="1" t="shared" si="0"/>
        <v>5.386535532110658</v>
      </c>
      <c r="R10" s="73">
        <f ca="1" t="shared" si="0"/>
        <v>3.122968141217143</v>
      </c>
      <c r="S10" s="74">
        <f ca="1" t="shared" si="0"/>
        <v>1.6283793565831042</v>
      </c>
      <c r="T10" s="17">
        <f t="shared" si="1"/>
        <v>16</v>
      </c>
      <c r="U10" s="18">
        <f t="shared" si="2"/>
        <v>3.3316458418894985</v>
      </c>
      <c r="V10" s="21">
        <f t="shared" si="3"/>
        <v>3</v>
      </c>
    </row>
    <row r="11" spans="1:22" ht="15.75">
      <c r="A11" s="7">
        <v>7</v>
      </c>
      <c r="B11" s="11" t="s">
        <v>14</v>
      </c>
      <c r="C11" s="12" t="s">
        <v>27</v>
      </c>
      <c r="D11" s="72">
        <f ca="1" t="shared" si="4"/>
        <v>4.437382634739823</v>
      </c>
      <c r="E11" s="73">
        <f ca="1" t="shared" si="0"/>
        <v>2.9897453337102755</v>
      </c>
      <c r="F11" s="73">
        <f ca="1" t="shared" si="0"/>
        <v>5.179001456156359</v>
      </c>
      <c r="G11" s="73">
        <f ca="1" t="shared" si="0"/>
        <v>4.466151243563882</v>
      </c>
      <c r="H11" s="73">
        <f ca="1" t="shared" si="0"/>
        <v>4.223606409579239</v>
      </c>
      <c r="I11" s="73">
        <f ca="1" t="shared" si="0"/>
        <v>3.239935510221609</v>
      </c>
      <c r="J11" s="73">
        <f ca="1" t="shared" si="0"/>
        <v>2.0838027307493547</v>
      </c>
      <c r="K11" s="73">
        <f ca="1" t="shared" si="0"/>
        <v>5.863721216107519</v>
      </c>
      <c r="L11" s="73">
        <f ca="1" t="shared" si="0"/>
        <v>2.9853403496787925</v>
      </c>
      <c r="M11" s="73">
        <f ca="1" t="shared" si="0"/>
        <v>1.7985084393360664</v>
      </c>
      <c r="N11" s="73">
        <f ca="1" t="shared" si="0"/>
        <v>3.604631996796245</v>
      </c>
      <c r="O11" s="73">
        <f ca="1" t="shared" si="0"/>
        <v>2.432006283494718</v>
      </c>
      <c r="P11" s="73">
        <f ca="1" t="shared" si="0"/>
        <v>5.929993967466637</v>
      </c>
      <c r="Q11" s="73">
        <f ca="1" t="shared" si="0"/>
        <v>3.5432680809227923</v>
      </c>
      <c r="R11" s="73">
        <f ca="1" t="shared" si="0"/>
        <v>5.524568863941685</v>
      </c>
      <c r="S11" s="74">
        <f ca="1" t="shared" si="0"/>
        <v>1.5307317776033926</v>
      </c>
      <c r="T11" s="17">
        <f t="shared" si="1"/>
        <v>16</v>
      </c>
      <c r="U11" s="18">
        <f t="shared" si="2"/>
        <v>3.7395247683792743</v>
      </c>
      <c r="V11" s="21">
        <f t="shared" si="3"/>
        <v>4</v>
      </c>
    </row>
    <row r="12" spans="1:22" ht="15.75">
      <c r="A12" s="7">
        <v>8</v>
      </c>
      <c r="B12" s="11" t="s">
        <v>20</v>
      </c>
      <c r="C12" s="12" t="s">
        <v>33</v>
      </c>
      <c r="D12" s="72">
        <f ca="1" t="shared" si="4"/>
        <v>4.6803774763448205</v>
      </c>
      <c r="E12" s="73">
        <f ca="1" t="shared" si="0"/>
        <v>5.388079695870795</v>
      </c>
      <c r="F12" s="73">
        <f ca="1" t="shared" si="0"/>
        <v>1.0291659348499707</v>
      </c>
      <c r="G12" s="73">
        <f ca="1" t="shared" si="0"/>
        <v>3.7625436488311585</v>
      </c>
      <c r="H12" s="73">
        <f ca="1" t="shared" si="0"/>
        <v>3.3708990095725246</v>
      </c>
      <c r="I12" s="73">
        <f ca="1" t="shared" si="0"/>
        <v>1.5740224947751615</v>
      </c>
      <c r="J12" s="73">
        <f ca="1" t="shared" si="0"/>
        <v>1.0724220690278532</v>
      </c>
      <c r="K12" s="73">
        <f ca="1" t="shared" si="0"/>
        <v>5.604685363954993</v>
      </c>
      <c r="L12" s="73">
        <f ca="1" t="shared" si="0"/>
        <v>2.794295409377918</v>
      </c>
      <c r="M12" s="73">
        <f ca="1" t="shared" si="0"/>
        <v>2.6628412810909143</v>
      </c>
      <c r="N12" s="73">
        <f ca="1" t="shared" si="0"/>
        <v>3.28771612210364</v>
      </c>
      <c r="O12" s="73">
        <f ca="1" t="shared" si="0"/>
        <v>3.753442488931186</v>
      </c>
      <c r="P12" s="73">
        <f ca="1" t="shared" si="0"/>
        <v>4.125669265276447</v>
      </c>
      <c r="Q12" s="73">
        <f ca="1" t="shared" si="0"/>
        <v>2.2163310230964264</v>
      </c>
      <c r="R12" s="73">
        <f ca="1" t="shared" si="0"/>
        <v>2.31132838962003</v>
      </c>
      <c r="S12" s="74">
        <f ca="1" t="shared" si="0"/>
        <v>3.4305631202065525</v>
      </c>
      <c r="T12" s="17">
        <f t="shared" si="1"/>
        <v>16</v>
      </c>
      <c r="U12" s="18">
        <f t="shared" si="2"/>
        <v>3.191523924558149</v>
      </c>
      <c r="V12" s="21">
        <f t="shared" si="3"/>
        <v>3</v>
      </c>
    </row>
    <row r="13" spans="1:22" ht="15.75">
      <c r="A13" s="7">
        <v>9</v>
      </c>
      <c r="B13" s="11" t="s">
        <v>22</v>
      </c>
      <c r="C13" s="12" t="s">
        <v>34</v>
      </c>
      <c r="D13" s="72">
        <f ca="1" t="shared" si="4"/>
        <v>3.958839488177234</v>
      </c>
      <c r="E13" s="73">
        <f ca="1" t="shared" si="0"/>
        <v>5.208846865186051</v>
      </c>
      <c r="F13" s="73">
        <f ca="1" t="shared" si="0"/>
        <v>3.0769535704518747</v>
      </c>
      <c r="G13" s="73">
        <f ca="1" t="shared" si="0"/>
        <v>4.865669001462422</v>
      </c>
      <c r="H13" s="73">
        <f ca="1" t="shared" si="0"/>
        <v>4.051759779763925</v>
      </c>
      <c r="I13" s="73">
        <f ca="1" t="shared" si="0"/>
        <v>5.6045052931768415</v>
      </c>
      <c r="J13" s="73">
        <f ca="1" t="shared" si="0"/>
        <v>4.785127121999925</v>
      </c>
      <c r="K13" s="73">
        <f ca="1" t="shared" si="0"/>
        <v>2.95423265800561</v>
      </c>
      <c r="L13" s="73">
        <f ca="1" t="shared" si="0"/>
        <v>3.3133279434845377</v>
      </c>
      <c r="M13" s="73">
        <f ca="1" t="shared" si="0"/>
        <v>1.2507136616709227</v>
      </c>
      <c r="N13" s="73">
        <f ca="1" t="shared" si="0"/>
        <v>1.5022242134977395</v>
      </c>
      <c r="O13" s="73">
        <f ca="1" t="shared" si="0"/>
        <v>1.0154673424312968</v>
      </c>
      <c r="P13" s="73">
        <f ca="1" t="shared" si="0"/>
        <v>3.0156667266016823</v>
      </c>
      <c r="Q13" s="73">
        <f ca="1" t="shared" si="0"/>
        <v>2.8893696604095176</v>
      </c>
      <c r="R13" s="73">
        <f ca="1" t="shared" si="0"/>
        <v>4.703671494747649</v>
      </c>
      <c r="S13" s="74">
        <f ca="1" t="shared" si="0"/>
        <v>2.6827076249619455</v>
      </c>
      <c r="T13" s="17">
        <f t="shared" si="1"/>
        <v>16</v>
      </c>
      <c r="U13" s="18">
        <f t="shared" si="2"/>
        <v>3.429942652876823</v>
      </c>
      <c r="V13" s="21">
        <f t="shared" si="3"/>
        <v>3</v>
      </c>
    </row>
    <row r="14" spans="1:22" ht="15.75" customHeight="1">
      <c r="A14" s="7">
        <v>10</v>
      </c>
      <c r="B14" s="11" t="s">
        <v>19</v>
      </c>
      <c r="C14" s="12" t="s">
        <v>32</v>
      </c>
      <c r="D14" s="72">
        <f ca="1" t="shared" si="4"/>
        <v>2.552018508327462</v>
      </c>
      <c r="E14" s="73">
        <f ca="1" t="shared" si="0"/>
        <v>4.584186140960708</v>
      </c>
      <c r="F14" s="73">
        <f ca="1" t="shared" si="0"/>
        <v>4.100115830734276</v>
      </c>
      <c r="G14" s="73">
        <f ca="1" t="shared" si="0"/>
        <v>3.7808555628618246</v>
      </c>
      <c r="H14" s="73">
        <f ca="1" t="shared" si="0"/>
        <v>3.497383739026251</v>
      </c>
      <c r="I14" s="73">
        <f ca="1" t="shared" si="0"/>
        <v>3.620933365048481</v>
      </c>
      <c r="J14" s="73">
        <f ca="1" t="shared" si="0"/>
        <v>5.119741406889506</v>
      </c>
      <c r="K14" s="73">
        <f ca="1" t="shared" si="0"/>
        <v>4.993554288318025</v>
      </c>
      <c r="L14" s="73">
        <f ca="1" t="shared" si="0"/>
        <v>5.172481436243793</v>
      </c>
      <c r="M14" s="73">
        <f ca="1" t="shared" si="0"/>
        <v>2.114569300297761</v>
      </c>
      <c r="N14" s="73">
        <f ca="1" t="shared" si="0"/>
        <v>1.5825561779795596</v>
      </c>
      <c r="O14" s="73">
        <f ca="1" t="shared" si="0"/>
        <v>3.0563060056304883</v>
      </c>
      <c r="P14" s="73">
        <f ca="1" t="shared" si="0"/>
        <v>2.1735828826314467</v>
      </c>
      <c r="Q14" s="73">
        <f ca="1" t="shared" si="0"/>
        <v>5.9020334127612575</v>
      </c>
      <c r="R14" s="73">
        <f ca="1" t="shared" si="0"/>
        <v>2.059519046685513</v>
      </c>
      <c r="S14" s="74">
        <f ca="1" t="shared" si="0"/>
        <v>1.4266812050763003</v>
      </c>
      <c r="T14" s="17">
        <f t="shared" si="1"/>
        <v>16</v>
      </c>
      <c r="U14" s="18">
        <f t="shared" si="2"/>
        <v>3.483532394342041</v>
      </c>
      <c r="V14" s="21">
        <f t="shared" si="3"/>
        <v>3</v>
      </c>
    </row>
    <row r="15" spans="1:22" ht="15.75">
      <c r="A15" s="7">
        <v>11</v>
      </c>
      <c r="B15" s="11" t="s">
        <v>60</v>
      </c>
      <c r="C15" s="12" t="s">
        <v>61</v>
      </c>
      <c r="D15" s="72">
        <f ca="1" t="shared" si="4"/>
        <v>2.957330202299162</v>
      </c>
      <c r="E15" s="73">
        <f ca="1" t="shared" si="0"/>
        <v>5.3151192038852</v>
      </c>
      <c r="F15" s="73">
        <f ca="1" t="shared" si="0"/>
        <v>4.975230453578975</v>
      </c>
      <c r="G15" s="73">
        <f ca="1" t="shared" si="0"/>
        <v>5.2364305554955815</v>
      </c>
      <c r="H15" s="73">
        <f ca="1" t="shared" si="0"/>
        <v>4.221122700987729</v>
      </c>
      <c r="I15" s="73">
        <f ca="1" t="shared" si="0"/>
        <v>3.5130335927556615</v>
      </c>
      <c r="J15" s="73">
        <f ca="1" t="shared" si="0"/>
        <v>4.788933167136027</v>
      </c>
      <c r="K15" s="73">
        <f ca="1" t="shared" si="0"/>
        <v>4.808180974710518</v>
      </c>
      <c r="L15" s="73">
        <f ca="1" t="shared" si="0"/>
        <v>2.423945650123948</v>
      </c>
      <c r="M15" s="73">
        <f ca="1" t="shared" si="0"/>
        <v>5.640074162654191</v>
      </c>
      <c r="N15" s="73">
        <f ca="1" t="shared" si="0"/>
        <v>5.414338030393202</v>
      </c>
      <c r="O15" s="73">
        <f ca="1" t="shared" si="0"/>
        <v>2.670853309609047</v>
      </c>
      <c r="P15" s="73">
        <f ca="1" t="shared" si="0"/>
        <v>4.579428288236585</v>
      </c>
      <c r="Q15" s="73">
        <f ca="1" t="shared" si="0"/>
        <v>3.4504360193444787</v>
      </c>
      <c r="R15" s="73">
        <f ca="1" t="shared" si="0"/>
        <v>4.887110295583889</v>
      </c>
      <c r="S15" s="74">
        <f ca="1" t="shared" si="0"/>
        <v>4.60092949888843</v>
      </c>
      <c r="T15" s="17">
        <f t="shared" si="1"/>
        <v>16</v>
      </c>
      <c r="U15" s="18">
        <f t="shared" si="2"/>
        <v>4.342656006605165</v>
      </c>
      <c r="V15" s="21">
        <f t="shared" si="3"/>
        <v>4</v>
      </c>
    </row>
    <row r="16" spans="1:22" ht="15.75">
      <c r="A16" s="7">
        <v>12</v>
      </c>
      <c r="B16" s="11" t="s">
        <v>58</v>
      </c>
      <c r="C16" s="12" t="s">
        <v>59</v>
      </c>
      <c r="D16" s="72">
        <f ca="1" t="shared" si="4"/>
        <v>2.5463282947013535</v>
      </c>
      <c r="E16" s="73">
        <f ca="1" t="shared" si="0"/>
        <v>5.030024269027108</v>
      </c>
      <c r="F16" s="73">
        <f ca="1" t="shared" si="0"/>
        <v>3.465352613745637</v>
      </c>
      <c r="G16" s="73">
        <f ca="1" t="shared" si="0"/>
        <v>4.271287498839373</v>
      </c>
      <c r="H16" s="73">
        <f ca="1" t="shared" si="0"/>
        <v>3.730591275742923</v>
      </c>
      <c r="I16" s="73">
        <f ca="1" t="shared" si="0"/>
        <v>5.9227048748733</v>
      </c>
      <c r="J16" s="73">
        <f ca="1" t="shared" si="0"/>
        <v>4.553850439845032</v>
      </c>
      <c r="K16" s="73">
        <f ca="1" t="shared" si="0"/>
        <v>4.017984788379945</v>
      </c>
      <c r="L16" s="73">
        <f ca="1" t="shared" si="0"/>
        <v>3.1959165850115125</v>
      </c>
      <c r="M16" s="73">
        <f ca="1" t="shared" si="0"/>
        <v>5.851862521154178</v>
      </c>
      <c r="N16" s="73">
        <f ca="1" t="shared" si="0"/>
        <v>4.489464643494698</v>
      </c>
      <c r="O16" s="73">
        <f ca="1" t="shared" si="0"/>
        <v>3.557028244881514</v>
      </c>
      <c r="P16" s="73">
        <f ca="1" t="shared" si="0"/>
        <v>3.7312719656655915</v>
      </c>
      <c r="Q16" s="73">
        <f ca="1" t="shared" si="0"/>
        <v>5.33212634892116</v>
      </c>
      <c r="R16" s="73">
        <f ca="1" t="shared" si="0"/>
        <v>3.0598709836054274</v>
      </c>
      <c r="S16" s="74">
        <f ca="1" t="shared" si="0"/>
        <v>3.207405815395038</v>
      </c>
      <c r="T16" s="17">
        <f t="shared" si="1"/>
        <v>16</v>
      </c>
      <c r="U16" s="18">
        <f t="shared" si="2"/>
        <v>4.122691947705237</v>
      </c>
      <c r="V16" s="21">
        <f t="shared" si="3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72">
        <f ca="1" t="shared" si="4"/>
        <v>2.2650115982803953</v>
      </c>
      <c r="E17" s="73">
        <f ca="1" t="shared" si="0"/>
        <v>2.960958330601814</v>
      </c>
      <c r="F17" s="73">
        <f ca="1" t="shared" si="0"/>
        <v>3.8323645100168515</v>
      </c>
      <c r="G17" s="73">
        <f ca="1" t="shared" si="0"/>
        <v>4.56488533956013</v>
      </c>
      <c r="H17" s="73">
        <f ca="1" t="shared" si="0"/>
        <v>3.8215462637319835</v>
      </c>
      <c r="I17" s="73">
        <f ca="1" t="shared" si="0"/>
        <v>1.5030568573195182</v>
      </c>
      <c r="J17" s="73">
        <f ca="1" t="shared" si="0"/>
        <v>1.7475900221392306</v>
      </c>
      <c r="K17" s="73">
        <f ca="1" t="shared" si="0"/>
        <v>2.6077262917202706</v>
      </c>
      <c r="L17" s="73">
        <f ca="1" t="shared" si="0"/>
        <v>4.0836761652316635</v>
      </c>
      <c r="M17" s="73">
        <f ca="1" t="shared" si="0"/>
        <v>3.856329873299186</v>
      </c>
      <c r="N17" s="73">
        <f ca="1" t="shared" si="0"/>
        <v>5.4426052864552235</v>
      </c>
      <c r="O17" s="73">
        <f ca="1" t="shared" si="0"/>
        <v>2.7861329033229567</v>
      </c>
      <c r="P17" s="73">
        <f ca="1" t="shared" si="0"/>
        <v>1.417528109856562</v>
      </c>
      <c r="Q17" s="73">
        <f ca="1" t="shared" si="0"/>
        <v>1.1900756024954342</v>
      </c>
      <c r="R17" s="73">
        <f ca="1" t="shared" si="0"/>
        <v>1.8034704888952593</v>
      </c>
      <c r="S17" s="74">
        <f ca="1" t="shared" si="0"/>
        <v>2.37219327310655</v>
      </c>
      <c r="T17" s="17">
        <f t="shared" si="1"/>
        <v>16</v>
      </c>
      <c r="U17" s="18">
        <f t="shared" si="2"/>
        <v>2.8909469322520644</v>
      </c>
      <c r="V17" s="21">
        <f t="shared" si="3"/>
        <v>3</v>
      </c>
    </row>
    <row r="18" spans="1:22" ht="15.75">
      <c r="A18" s="7">
        <v>14</v>
      </c>
      <c r="B18" s="11" t="s">
        <v>17</v>
      </c>
      <c r="C18" s="12" t="s">
        <v>31</v>
      </c>
      <c r="D18" s="72">
        <f ca="1" t="shared" si="4"/>
        <v>4.226542797769656</v>
      </c>
      <c r="E18" s="73">
        <f ca="1" t="shared" si="0"/>
        <v>5.137187252035202</v>
      </c>
      <c r="F18" s="73">
        <f ca="1" t="shared" si="0"/>
        <v>3.4580263189995497</v>
      </c>
      <c r="G18" s="73">
        <f ca="1" t="shared" si="0"/>
        <v>4.05925689202311</v>
      </c>
      <c r="H18" s="73">
        <f ca="1" t="shared" si="0"/>
        <v>1.852142260191897</v>
      </c>
      <c r="I18" s="73">
        <f ca="1" t="shared" si="0"/>
        <v>3.0595394108407117</v>
      </c>
      <c r="J18" s="73">
        <f ca="1" t="shared" si="0"/>
        <v>4.287800902875602</v>
      </c>
      <c r="K18" s="73">
        <f ca="1" t="shared" si="0"/>
        <v>3.199255999579255</v>
      </c>
      <c r="L18" s="73">
        <f ca="1" t="shared" si="0"/>
        <v>2.5354410215368564</v>
      </c>
      <c r="M18" s="73">
        <f ca="1" t="shared" si="0"/>
        <v>4.304438531395135</v>
      </c>
      <c r="N18" s="73">
        <f ca="1" t="shared" si="0"/>
        <v>4.062376016464605</v>
      </c>
      <c r="O18" s="73">
        <f ca="1" t="shared" si="0"/>
        <v>1.0370145529405752</v>
      </c>
      <c r="P18" s="73">
        <f ca="1" t="shared" si="0"/>
        <v>3.368602736691532</v>
      </c>
      <c r="Q18" s="73">
        <f ca="1" t="shared" si="0"/>
        <v>3.331609641544865</v>
      </c>
      <c r="R18" s="73">
        <f ca="1" t="shared" si="0"/>
        <v>2.4395364111476603</v>
      </c>
      <c r="S18" s="74">
        <f ca="1" t="shared" si="0"/>
        <v>5.142265598252303</v>
      </c>
      <c r="T18" s="17">
        <f t="shared" si="1"/>
        <v>16</v>
      </c>
      <c r="U18" s="18">
        <f t="shared" si="2"/>
        <v>3.468814771518032</v>
      </c>
      <c r="V18" s="21">
        <f t="shared" si="3"/>
        <v>3</v>
      </c>
    </row>
    <row r="19" spans="1:22" ht="15.75">
      <c r="A19" s="7">
        <v>15</v>
      </c>
      <c r="B19" s="11" t="s">
        <v>64</v>
      </c>
      <c r="C19" s="12" t="s">
        <v>65</v>
      </c>
      <c r="D19" s="72">
        <f ca="1" t="shared" si="4"/>
        <v>1.1815574375668216</v>
      </c>
      <c r="E19" s="73">
        <f ca="1" t="shared" si="0"/>
        <v>4.097718885171021</v>
      </c>
      <c r="F19" s="73">
        <f ca="1" t="shared" si="0"/>
        <v>1.2692769959104213</v>
      </c>
      <c r="G19" s="73">
        <f ca="1" t="shared" si="0"/>
        <v>5.218756170472937</v>
      </c>
      <c r="H19" s="73">
        <f ca="1" t="shared" si="0"/>
        <v>4.952968391495021</v>
      </c>
      <c r="I19" s="73">
        <f ca="1" t="shared" si="0"/>
        <v>3.4032402944610176</v>
      </c>
      <c r="J19" s="73">
        <f ca="1" t="shared" si="0"/>
        <v>3.136021278352276</v>
      </c>
      <c r="K19" s="73">
        <f ca="1" t="shared" si="0"/>
        <v>2.7452077445685488</v>
      </c>
      <c r="L19" s="73">
        <f ca="1" t="shared" si="0"/>
        <v>2.632945863367632</v>
      </c>
      <c r="M19" s="73">
        <f ca="1" t="shared" si="0"/>
        <v>5.771031601874106</v>
      </c>
      <c r="N19" s="73">
        <f ca="1" t="shared" si="0"/>
        <v>3.6957367636147245</v>
      </c>
      <c r="O19" s="73">
        <f ca="1" t="shared" si="0"/>
        <v>2.4402002149964965</v>
      </c>
      <c r="P19" s="73">
        <f ca="1" t="shared" si="0"/>
        <v>1.9150477604428975</v>
      </c>
      <c r="Q19" s="73">
        <f ca="1" t="shared" si="0"/>
        <v>1.2357274235092954</v>
      </c>
      <c r="R19" s="73">
        <f ca="1" t="shared" si="0"/>
        <v>5.106260288648601</v>
      </c>
      <c r="S19" s="74">
        <f ca="1" t="shared" si="0"/>
        <v>2.559157054291156</v>
      </c>
      <c r="T19" s="17">
        <f t="shared" si="1"/>
        <v>16</v>
      </c>
      <c r="U19" s="18">
        <f t="shared" si="2"/>
        <v>3.2100533855464355</v>
      </c>
      <c r="V19" s="21">
        <f t="shared" si="3"/>
        <v>3</v>
      </c>
    </row>
    <row r="20" spans="1:22" ht="15.75">
      <c r="A20" s="7">
        <v>16</v>
      </c>
      <c r="B20" s="11" t="s">
        <v>18</v>
      </c>
      <c r="C20" s="12" t="s">
        <v>29</v>
      </c>
      <c r="D20" s="72">
        <f ca="1" t="shared" si="4"/>
        <v>1.7964613705424495</v>
      </c>
      <c r="E20" s="73">
        <f ca="1" t="shared" si="0"/>
        <v>1.5362001066383293</v>
      </c>
      <c r="F20" s="73">
        <f ca="1" t="shared" si="0"/>
        <v>2.5250026989053977</v>
      </c>
      <c r="G20" s="73">
        <f ca="1" t="shared" si="0"/>
        <v>5.684106967667954</v>
      </c>
      <c r="H20" s="73">
        <f ca="1" t="shared" si="0"/>
        <v>1.9314615771237944</v>
      </c>
      <c r="I20" s="73">
        <f ca="1" t="shared" si="0"/>
        <v>2.3436067485914815</v>
      </c>
      <c r="J20" s="73">
        <f ca="1" t="shared" si="0"/>
        <v>5.925408558201316</v>
      </c>
      <c r="K20" s="73">
        <f ca="1" t="shared" si="0"/>
        <v>5.004426646607944</v>
      </c>
      <c r="L20" s="73">
        <f ca="1" t="shared" si="0"/>
        <v>4.997666516344226</v>
      </c>
      <c r="M20" s="73">
        <f ca="1" t="shared" si="0"/>
        <v>1.3875730796072219</v>
      </c>
      <c r="N20" s="73">
        <f ca="1" t="shared" si="0"/>
        <v>3.112975782141193</v>
      </c>
      <c r="O20" s="73">
        <f ca="1" t="shared" si="0"/>
        <v>5.911534215931908</v>
      </c>
      <c r="P20" s="73">
        <f ca="1" t="shared" si="0"/>
        <v>3.2702371662578944</v>
      </c>
      <c r="Q20" s="73">
        <f ca="1" t="shared" si="0"/>
        <v>4.297671502144162</v>
      </c>
      <c r="R20" s="73">
        <f ca="1" t="shared" si="0"/>
        <v>4.6264405765860435</v>
      </c>
      <c r="S20" s="74">
        <f ca="1" t="shared" si="0"/>
        <v>2.7955237599748077</v>
      </c>
      <c r="T20" s="17">
        <f t="shared" si="1"/>
        <v>16</v>
      </c>
      <c r="U20" s="18">
        <f t="shared" si="2"/>
        <v>3.571643579579132</v>
      </c>
      <c r="V20" s="21">
        <f t="shared" si="3"/>
        <v>4</v>
      </c>
    </row>
    <row r="21" spans="1:22" ht="15.75">
      <c r="A21" s="7">
        <v>17</v>
      </c>
      <c r="B21" s="11" t="s">
        <v>10</v>
      </c>
      <c r="C21" s="12" t="s">
        <v>70</v>
      </c>
      <c r="D21" s="72">
        <f ca="1" t="shared" si="4"/>
        <v>3.6272826177881035</v>
      </c>
      <c r="E21" s="73">
        <f ca="1" t="shared" si="4"/>
        <v>4.790772046258266</v>
      </c>
      <c r="F21" s="73">
        <f ca="1" t="shared" si="4"/>
        <v>1.8337564816322662</v>
      </c>
      <c r="G21" s="73">
        <f ca="1" t="shared" si="4"/>
        <v>3.4863531645285164</v>
      </c>
      <c r="H21" s="73">
        <f ca="1" t="shared" si="4"/>
        <v>4.531659906119992</v>
      </c>
      <c r="I21" s="73">
        <f ca="1" t="shared" si="4"/>
        <v>5.031037340294978</v>
      </c>
      <c r="J21" s="73">
        <f ca="1" t="shared" si="4"/>
        <v>1.2499966220387773</v>
      </c>
      <c r="K21" s="73">
        <f ca="1" t="shared" si="4"/>
        <v>4.134971740182246</v>
      </c>
      <c r="L21" s="73">
        <f ca="1" t="shared" si="4"/>
        <v>2.682734889146862</v>
      </c>
      <c r="M21" s="73">
        <f ca="1" t="shared" si="4"/>
        <v>2.0290569957100226</v>
      </c>
      <c r="N21" s="73">
        <f ca="1" t="shared" si="4"/>
        <v>1.1469919259639596</v>
      </c>
      <c r="O21" s="73">
        <f ca="1" t="shared" si="4"/>
        <v>1.5791453839569405</v>
      </c>
      <c r="P21" s="73">
        <f ca="1" t="shared" si="4"/>
        <v>2.661833844559993</v>
      </c>
      <c r="Q21" s="73">
        <f ca="1" t="shared" si="4"/>
        <v>4.616835620804197</v>
      </c>
      <c r="R21" s="73">
        <f ca="1" t="shared" si="4"/>
        <v>2.9093301007453856</v>
      </c>
      <c r="S21" s="74">
        <f ca="1" t="shared" si="4"/>
        <v>3.827006604960709</v>
      </c>
      <c r="T21" s="17">
        <f t="shared" si="1"/>
        <v>16</v>
      </c>
      <c r="U21" s="18">
        <f t="shared" si="2"/>
        <v>3.133672830293201</v>
      </c>
      <c r="V21" s="21">
        <f t="shared" si="3"/>
        <v>3</v>
      </c>
    </row>
    <row r="22" spans="1:22" ht="15.75">
      <c r="A22" s="7">
        <v>18</v>
      </c>
      <c r="B22" s="11" t="s">
        <v>17</v>
      </c>
      <c r="C22" s="12" t="s">
        <v>56</v>
      </c>
      <c r="D22" s="72">
        <f ca="1" t="shared" si="4"/>
        <v>2.8103822125737157</v>
      </c>
      <c r="E22" s="73">
        <f ca="1" t="shared" si="4"/>
        <v>3.8967140677250125</v>
      </c>
      <c r="F22" s="73">
        <f ca="1" t="shared" si="4"/>
        <v>4.754785358870176</v>
      </c>
      <c r="G22" s="73">
        <f ca="1" t="shared" si="4"/>
        <v>4.8149919832494605</v>
      </c>
      <c r="H22" s="73">
        <f ca="1" t="shared" si="4"/>
        <v>4.183802530750834</v>
      </c>
      <c r="I22" s="73">
        <f ca="1" t="shared" si="4"/>
        <v>5.6498787815090035</v>
      </c>
      <c r="J22" s="73">
        <f ca="1" t="shared" si="4"/>
        <v>1.6557337740787528</v>
      </c>
      <c r="K22" s="73">
        <f ca="1" t="shared" si="4"/>
        <v>5.785259922632976</v>
      </c>
      <c r="L22" s="73">
        <f ca="1" t="shared" si="4"/>
        <v>4.328381063918476</v>
      </c>
      <c r="M22" s="73">
        <f ca="1" t="shared" si="4"/>
        <v>5.606892536008639</v>
      </c>
      <c r="N22" s="73">
        <f ca="1" t="shared" si="4"/>
        <v>1.3814778033134636</v>
      </c>
      <c r="O22" s="73">
        <f ca="1" t="shared" si="4"/>
        <v>4.460565898884886</v>
      </c>
      <c r="P22" s="73">
        <f ca="1" t="shared" si="4"/>
        <v>2.616911492783457</v>
      </c>
      <c r="Q22" s="73">
        <f ca="1" t="shared" si="4"/>
        <v>5.129701778072681</v>
      </c>
      <c r="R22" s="73">
        <f ca="1" t="shared" si="4"/>
        <v>3.8139519924429957</v>
      </c>
      <c r="S22" s="74">
        <f ca="1" t="shared" si="4"/>
        <v>4.9864658494631176</v>
      </c>
      <c r="T22" s="17">
        <f t="shared" si="1"/>
        <v>16</v>
      </c>
      <c r="U22" s="18">
        <f t="shared" si="2"/>
        <v>4.117243565392353</v>
      </c>
      <c r="V22" s="21">
        <f t="shared" si="3"/>
        <v>4</v>
      </c>
    </row>
    <row r="23" spans="1:22" ht="15.75">
      <c r="A23" s="7">
        <v>19</v>
      </c>
      <c r="B23" s="11" t="s">
        <v>15</v>
      </c>
      <c r="C23" s="12" t="s">
        <v>69</v>
      </c>
      <c r="D23" s="72">
        <f ca="1" t="shared" si="4"/>
        <v>4.053571476526883</v>
      </c>
      <c r="E23" s="73">
        <f ca="1" t="shared" si="4"/>
        <v>4.080044437842573</v>
      </c>
      <c r="F23" s="73">
        <f ca="1" t="shared" si="4"/>
        <v>3.1234709741025526</v>
      </c>
      <c r="G23" s="73">
        <f ca="1" t="shared" si="4"/>
        <v>1.1987307072203226</v>
      </c>
      <c r="H23" s="73">
        <f ca="1" t="shared" si="4"/>
        <v>5.218258018190304</v>
      </c>
      <c r="I23" s="73">
        <f ca="1" t="shared" si="4"/>
        <v>1.3837709220580143</v>
      </c>
      <c r="J23" s="73">
        <f ca="1" t="shared" si="4"/>
        <v>4.11106675659084</v>
      </c>
      <c r="K23" s="73">
        <f ca="1" t="shared" si="4"/>
        <v>3.7256923894093443</v>
      </c>
      <c r="L23" s="73">
        <f ca="1" t="shared" si="4"/>
        <v>4.394964706866208</v>
      </c>
      <c r="M23" s="73">
        <f ca="1" t="shared" si="4"/>
        <v>2.2449260342578317</v>
      </c>
      <c r="N23" s="73">
        <f ca="1" t="shared" si="4"/>
        <v>5.6509569068792755</v>
      </c>
      <c r="O23" s="73">
        <f ca="1" t="shared" si="4"/>
        <v>1.631442531423212</v>
      </c>
      <c r="P23" s="73">
        <f ca="1" t="shared" si="4"/>
        <v>4.67861165425146</v>
      </c>
      <c r="Q23" s="73">
        <f ca="1" t="shared" si="4"/>
        <v>1.321591537024708</v>
      </c>
      <c r="R23" s="73">
        <f ca="1" t="shared" si="4"/>
        <v>2.228540315829645</v>
      </c>
      <c r="S23" s="74">
        <f ca="1" t="shared" si="4"/>
        <v>3.963216375436497</v>
      </c>
      <c r="T23" s="17">
        <f t="shared" si="1"/>
        <v>16</v>
      </c>
      <c r="U23" s="18">
        <f t="shared" si="2"/>
        <v>3.313053483994355</v>
      </c>
      <c r="V23" s="21">
        <f t="shared" si="3"/>
        <v>3</v>
      </c>
    </row>
    <row r="24" spans="1:22" ht="15.75">
      <c r="A24" s="7">
        <v>20</v>
      </c>
      <c r="B24" s="11" t="s">
        <v>16</v>
      </c>
      <c r="C24" s="12" t="s">
        <v>55</v>
      </c>
      <c r="D24" s="72">
        <f ca="1" t="shared" si="4"/>
        <v>5.888834575627099</v>
      </c>
      <c r="E24" s="73">
        <f ca="1" t="shared" si="4"/>
        <v>5.646884949752195</v>
      </c>
      <c r="F24" s="73">
        <f ca="1" t="shared" si="4"/>
        <v>1.0123340494309376</v>
      </c>
      <c r="G24" s="73">
        <f ca="1" t="shared" si="4"/>
        <v>4.187843252954442</v>
      </c>
      <c r="H24" s="73">
        <f ca="1" t="shared" si="4"/>
        <v>5.580783482181162</v>
      </c>
      <c r="I24" s="73">
        <f ca="1" t="shared" si="4"/>
        <v>3.2386483155230286</v>
      </c>
      <c r="J24" s="73">
        <f ca="1" t="shared" si="4"/>
        <v>3.1315408826824935</v>
      </c>
      <c r="K24" s="73">
        <f ca="1" t="shared" si="4"/>
        <v>2.283624313108769</v>
      </c>
      <c r="L24" s="73">
        <f ca="1" t="shared" si="4"/>
        <v>2.2069494045203877</v>
      </c>
      <c r="M24" s="73">
        <f ca="1" t="shared" si="4"/>
        <v>4.580398963007441</v>
      </c>
      <c r="N24" s="73">
        <f ca="1" t="shared" si="4"/>
        <v>3.3721033148546953</v>
      </c>
      <c r="O24" s="73">
        <f ca="1" t="shared" si="4"/>
        <v>2.273089353787551</v>
      </c>
      <c r="P24" s="73">
        <f ca="1" t="shared" si="4"/>
        <v>2.6334212347365007</v>
      </c>
      <c r="Q24" s="73">
        <f ca="1" t="shared" si="4"/>
        <v>4.223840400732096</v>
      </c>
      <c r="R24" s="73">
        <f ca="1" t="shared" si="4"/>
        <v>4.561446592992402</v>
      </c>
      <c r="S24" s="74">
        <f ca="1" t="shared" si="4"/>
        <v>4.300518527660357</v>
      </c>
      <c r="T24" s="17">
        <f t="shared" si="1"/>
        <v>16</v>
      </c>
      <c r="U24" s="18">
        <f t="shared" si="2"/>
        <v>3.6951413508469724</v>
      </c>
      <c r="V24" s="21">
        <f t="shared" si="3"/>
        <v>4</v>
      </c>
    </row>
    <row r="25" spans="1:22" ht="15.75">
      <c r="A25" s="7">
        <v>21</v>
      </c>
      <c r="B25" s="11" t="s">
        <v>53</v>
      </c>
      <c r="C25" s="12" t="s">
        <v>54</v>
      </c>
      <c r="D25" s="72">
        <f ca="1" t="shared" si="4"/>
        <v>3.567840311103141</v>
      </c>
      <c r="E25" s="73">
        <f ca="1" t="shared" si="4"/>
        <v>5.68234451971755</v>
      </c>
      <c r="F25" s="73">
        <f ca="1" t="shared" si="4"/>
        <v>5.158029824959657</v>
      </c>
      <c r="G25" s="73">
        <f ca="1" t="shared" si="4"/>
        <v>5.535946270721913</v>
      </c>
      <c r="H25" s="73">
        <f ca="1" t="shared" si="4"/>
        <v>3.210991659000805</v>
      </c>
      <c r="I25" s="73">
        <f ca="1" t="shared" si="4"/>
        <v>1.551586060620477</v>
      </c>
      <c r="J25" s="73">
        <f ca="1" t="shared" si="4"/>
        <v>4.376703328373001</v>
      </c>
      <c r="K25" s="73">
        <f ca="1" t="shared" si="4"/>
        <v>4.737829593330555</v>
      </c>
      <c r="L25" s="73">
        <f ca="1" t="shared" si="4"/>
        <v>5.542987383480397</v>
      </c>
      <c r="M25" s="73">
        <f ca="1" t="shared" si="4"/>
        <v>5.140492561201042</v>
      </c>
      <c r="N25" s="73">
        <f ca="1" t="shared" si="4"/>
        <v>2.4534716173414264</v>
      </c>
      <c r="O25" s="73">
        <f ca="1" t="shared" si="4"/>
        <v>1.6063370457610873</v>
      </c>
      <c r="P25" s="73">
        <f ca="1" t="shared" si="4"/>
        <v>4.632397451732499</v>
      </c>
      <c r="Q25" s="73">
        <f ca="1" t="shared" si="4"/>
        <v>2.9620626374324734</v>
      </c>
      <c r="R25" s="73">
        <f ca="1" t="shared" si="4"/>
        <v>5.67849938445891</v>
      </c>
      <c r="S25" s="74">
        <f ca="1" t="shared" si="4"/>
        <v>1.3226329161313501</v>
      </c>
      <c r="T25" s="17">
        <f t="shared" si="1"/>
        <v>16</v>
      </c>
      <c r="U25" s="18">
        <f t="shared" si="2"/>
        <v>3.9475095353353926</v>
      </c>
      <c r="V25" s="21">
        <f t="shared" si="3"/>
        <v>4</v>
      </c>
    </row>
    <row r="26" spans="1:22" ht="15.75">
      <c r="A26" s="7">
        <v>22</v>
      </c>
      <c r="B26" s="11" t="s">
        <v>21</v>
      </c>
      <c r="C26" s="12" t="s">
        <v>52</v>
      </c>
      <c r="D26" s="72">
        <f ca="1" t="shared" si="4"/>
        <v>1.2798829839034056</v>
      </c>
      <c r="E26" s="73">
        <f ca="1" t="shared" si="4"/>
        <v>1.750462313623772</v>
      </c>
      <c r="F26" s="73">
        <f ca="1" t="shared" si="4"/>
        <v>1.3195143045357263</v>
      </c>
      <c r="G26" s="73">
        <f ca="1" t="shared" si="4"/>
        <v>3.0860457764093887</v>
      </c>
      <c r="H26" s="73">
        <f ca="1" t="shared" si="4"/>
        <v>4.714204375482804</v>
      </c>
      <c r="I26" s="73">
        <f ca="1" t="shared" si="4"/>
        <v>4.913916133872415</v>
      </c>
      <c r="J26" s="73">
        <f ca="1" t="shared" si="4"/>
        <v>2.8274580116964056</v>
      </c>
      <c r="K26" s="73">
        <f ca="1" t="shared" si="4"/>
        <v>1.1678864395932589</v>
      </c>
      <c r="L26" s="73">
        <f ca="1" t="shared" si="4"/>
        <v>2.965060100767535</v>
      </c>
      <c r="M26" s="73">
        <f ca="1" t="shared" si="4"/>
        <v>3.578782549007248</v>
      </c>
      <c r="N26" s="73">
        <f ca="1" t="shared" si="4"/>
        <v>1.0232873581742876</v>
      </c>
      <c r="O26" s="73">
        <f ca="1" t="shared" si="4"/>
        <v>2.1948856688265153</v>
      </c>
      <c r="P26" s="73">
        <f ca="1" t="shared" si="4"/>
        <v>4.469004877896298</v>
      </c>
      <c r="Q26" s="73">
        <f ca="1" t="shared" si="4"/>
        <v>1.2667424912007155</v>
      </c>
      <c r="R26" s="73">
        <f ca="1" t="shared" si="4"/>
        <v>2.0817276683008936</v>
      </c>
      <c r="S26" s="74">
        <f ca="1" t="shared" si="4"/>
        <v>3.3754117422414556</v>
      </c>
      <c r="T26" s="17">
        <f t="shared" si="1"/>
        <v>16</v>
      </c>
      <c r="U26" s="18">
        <f t="shared" si="2"/>
        <v>2.6258920497207576</v>
      </c>
      <c r="V26" s="21">
        <f t="shared" si="3"/>
        <v>3</v>
      </c>
    </row>
    <row r="27" spans="1:22" ht="15.75">
      <c r="A27" s="7">
        <v>23</v>
      </c>
      <c r="B27" s="11" t="s">
        <v>22</v>
      </c>
      <c r="C27" s="12" t="s">
        <v>51</v>
      </c>
      <c r="D27" s="72">
        <f ca="1" t="shared" si="4"/>
        <v>3.949613218869845</v>
      </c>
      <c r="E27" s="73">
        <f ca="1" t="shared" si="4"/>
        <v>3.7883374139009263</v>
      </c>
      <c r="F27" s="73">
        <f ca="1" t="shared" si="4"/>
        <v>2.3038750938846566</v>
      </c>
      <c r="G27" s="73">
        <f ca="1" t="shared" si="4"/>
        <v>5.465275905908086</v>
      </c>
      <c r="H27" s="73">
        <f ca="1" t="shared" si="4"/>
        <v>5.845612467214123</v>
      </c>
      <c r="I27" s="73">
        <f ca="1" t="shared" si="4"/>
        <v>5.95468825189522</v>
      </c>
      <c r="J27" s="73">
        <f ca="1" t="shared" si="4"/>
        <v>1.0129043568115428</v>
      </c>
      <c r="K27" s="73">
        <f ca="1" t="shared" si="4"/>
        <v>4.251314942872411</v>
      </c>
      <c r="L27" s="73">
        <f ca="1" t="shared" si="4"/>
        <v>2.377413172166083</v>
      </c>
      <c r="M27" s="73">
        <f ca="1" t="shared" si="4"/>
        <v>3.581016014937969</v>
      </c>
      <c r="N27" s="73">
        <f ca="1" t="shared" si="4"/>
        <v>4.119011835627877</v>
      </c>
      <c r="O27" s="73">
        <f ca="1" t="shared" si="4"/>
        <v>4.940668689719682</v>
      </c>
      <c r="P27" s="73">
        <f ca="1" t="shared" si="4"/>
        <v>3.0873682877674793</v>
      </c>
      <c r="Q27" s="73">
        <f ca="1" t="shared" si="4"/>
        <v>3.4325158478412146</v>
      </c>
      <c r="R27" s="73">
        <f ca="1" t="shared" si="4"/>
        <v>4.113087096132947</v>
      </c>
      <c r="S27" s="74">
        <f ca="1" t="shared" si="4"/>
        <v>3.8940174433459775</v>
      </c>
      <c r="T27" s="17">
        <f t="shared" si="1"/>
        <v>16</v>
      </c>
      <c r="U27" s="18">
        <f t="shared" si="2"/>
        <v>3.8822950024310026</v>
      </c>
      <c r="V27" s="21">
        <f t="shared" si="3"/>
        <v>4</v>
      </c>
    </row>
    <row r="28" spans="1:22" ht="15.75">
      <c r="A28" s="7">
        <v>24</v>
      </c>
      <c r="B28" s="11" t="s">
        <v>4</v>
      </c>
      <c r="C28" s="12" t="s">
        <v>50</v>
      </c>
      <c r="D28" s="72">
        <f ca="1" t="shared" si="4"/>
        <v>1.241081502764997</v>
      </c>
      <c r="E28" s="73">
        <f ca="1" t="shared" si="4"/>
        <v>3.4762601719440047</v>
      </c>
      <c r="F28" s="73">
        <f ca="1" t="shared" si="4"/>
        <v>4.187718380358935</v>
      </c>
      <c r="G28" s="73">
        <f ca="1" t="shared" si="4"/>
        <v>2.8638978648081395</v>
      </c>
      <c r="H28" s="73">
        <f ca="1" t="shared" si="4"/>
        <v>4.621340773184585</v>
      </c>
      <c r="I28" s="73">
        <f ca="1" t="shared" si="4"/>
        <v>4.828112607540839</v>
      </c>
      <c r="J28" s="73">
        <f ca="1" t="shared" si="4"/>
        <v>2.2128867625531248</v>
      </c>
      <c r="K28" s="73">
        <f ca="1" t="shared" si="4"/>
        <v>4.086973580692548</v>
      </c>
      <c r="L28" s="73">
        <f ca="1" t="shared" si="4"/>
        <v>1.855273900682052</v>
      </c>
      <c r="M28" s="73">
        <f ca="1" t="shared" si="4"/>
        <v>1.664695231782979</v>
      </c>
      <c r="N28" s="73">
        <f ca="1" t="shared" si="4"/>
        <v>2.117937439050843</v>
      </c>
      <c r="O28" s="73">
        <f ca="1" t="shared" si="4"/>
        <v>5.787624987020709</v>
      </c>
      <c r="P28" s="73">
        <f ca="1" t="shared" si="4"/>
        <v>1.39905791558281</v>
      </c>
      <c r="Q28" s="73">
        <f ca="1" t="shared" si="4"/>
        <v>2.9826145282288996</v>
      </c>
      <c r="R28" s="73">
        <f ca="1" t="shared" si="4"/>
        <v>5.0431004521826015</v>
      </c>
      <c r="S28" s="74">
        <f ca="1" t="shared" si="4"/>
        <v>3.654599078673743</v>
      </c>
      <c r="T28" s="17">
        <f t="shared" si="1"/>
        <v>16</v>
      </c>
      <c r="U28" s="18">
        <f t="shared" si="2"/>
        <v>3.2514484485657373</v>
      </c>
      <c r="V28" s="21">
        <f t="shared" si="3"/>
        <v>3</v>
      </c>
    </row>
    <row r="29" spans="1:22" ht="15.75">
      <c r="A29" s="7">
        <v>25</v>
      </c>
      <c r="B29" s="11" t="s">
        <v>14</v>
      </c>
      <c r="C29" s="12" t="s">
        <v>49</v>
      </c>
      <c r="D29" s="72">
        <f ca="1" t="shared" si="4"/>
        <v>4.462469547935419</v>
      </c>
      <c r="E29" s="73">
        <f ca="1" t="shared" si="4"/>
        <v>5.3203064909279485</v>
      </c>
      <c r="F29" s="73">
        <f ca="1" t="shared" si="4"/>
        <v>4.62153632234571</v>
      </c>
      <c r="G29" s="73">
        <f ca="1" t="shared" si="4"/>
        <v>1.8413482072936507</v>
      </c>
      <c r="H29" s="73">
        <f ca="1" t="shared" si="4"/>
        <v>5.818864788107056</v>
      </c>
      <c r="I29" s="73">
        <f ca="1" t="shared" si="4"/>
        <v>2.548568911585969</v>
      </c>
      <c r="J29" s="73">
        <f ca="1" t="shared" si="4"/>
        <v>4.8176493340807935</v>
      </c>
      <c r="K29" s="73">
        <f ca="1" t="shared" si="4"/>
        <v>1.8011348649559613</v>
      </c>
      <c r="L29" s="73">
        <f ca="1" t="shared" si="4"/>
        <v>5.105987882470449</v>
      </c>
      <c r="M29" s="73">
        <f ca="1" t="shared" si="4"/>
        <v>2.2939864315469496</v>
      </c>
      <c r="N29" s="73">
        <f ca="1" t="shared" si="4"/>
        <v>2.314549300264031</v>
      </c>
      <c r="O29" s="73">
        <f ca="1" t="shared" si="4"/>
        <v>5.557161652376451</v>
      </c>
      <c r="P29" s="73">
        <f ca="1" t="shared" si="4"/>
        <v>5.382376649630801</v>
      </c>
      <c r="Q29" s="73">
        <f ca="1" t="shared" si="4"/>
        <v>5.850845349149307</v>
      </c>
      <c r="R29" s="73">
        <f ca="1" t="shared" si="4"/>
        <v>3.3173492066216514</v>
      </c>
      <c r="S29" s="74">
        <f ca="1" t="shared" si="4"/>
        <v>5.82464281426185</v>
      </c>
      <c r="T29" s="17">
        <f t="shared" si="1"/>
        <v>16</v>
      </c>
      <c r="U29" s="18">
        <f t="shared" si="2"/>
        <v>4.179923609597125</v>
      </c>
      <c r="V29" s="21">
        <f t="shared" si="3"/>
        <v>4</v>
      </c>
    </row>
    <row r="30" spans="1:22" ht="15.75">
      <c r="A30" s="7">
        <v>26</v>
      </c>
      <c r="B30" s="11" t="s">
        <v>3</v>
      </c>
      <c r="C30" s="12" t="s">
        <v>30</v>
      </c>
      <c r="D30" s="72">
        <f ca="1" t="shared" si="4"/>
        <v>2.4064199275911493</v>
      </c>
      <c r="E30" s="73">
        <f ca="1" t="shared" si="4"/>
        <v>3.068684760706714</v>
      </c>
      <c r="F30" s="73">
        <f ca="1" t="shared" si="4"/>
        <v>5.603618646179726</v>
      </c>
      <c r="G30" s="73">
        <f ca="1" t="shared" si="4"/>
        <v>2.2879445768400544</v>
      </c>
      <c r="H30" s="73">
        <f ca="1" t="shared" si="4"/>
        <v>1.6104061221681567</v>
      </c>
      <c r="I30" s="73">
        <f ca="1" t="shared" si="4"/>
        <v>2.9401070255265083</v>
      </c>
      <c r="J30" s="73">
        <f ca="1" t="shared" si="4"/>
        <v>1.406220076061219</v>
      </c>
      <c r="K30" s="73">
        <f ca="1" t="shared" si="4"/>
        <v>5.1540314882020795</v>
      </c>
      <c r="L30" s="73">
        <f ca="1" t="shared" si="4"/>
        <v>3.457239056719751</v>
      </c>
      <c r="M30" s="73">
        <f ca="1" t="shared" si="4"/>
        <v>1.456764826035685</v>
      </c>
      <c r="N30" s="73">
        <f ca="1" t="shared" si="4"/>
        <v>2.607803762036699</v>
      </c>
      <c r="O30" s="73">
        <f ca="1" t="shared" si="4"/>
        <v>1.0676170133530007</v>
      </c>
      <c r="P30" s="73">
        <f ca="1" t="shared" si="4"/>
        <v>4.560602511052298</v>
      </c>
      <c r="Q30" s="73">
        <f ca="1" t="shared" si="4"/>
        <v>4.292581078682146</v>
      </c>
      <c r="R30" s="73">
        <f ca="1" t="shared" si="4"/>
        <v>5.970517916205699</v>
      </c>
      <c r="S30" s="74">
        <f ca="1" t="shared" si="4"/>
        <v>3.239133500752546</v>
      </c>
      <c r="T30" s="17">
        <f t="shared" si="1"/>
        <v>16</v>
      </c>
      <c r="U30" s="18">
        <f t="shared" si="2"/>
        <v>3.195605768007089</v>
      </c>
      <c r="V30" s="21">
        <f t="shared" si="3"/>
        <v>3</v>
      </c>
    </row>
    <row r="31" spans="1:22" ht="15.75">
      <c r="A31" s="7">
        <v>27</v>
      </c>
      <c r="B31" s="11" t="s">
        <v>47</v>
      </c>
      <c r="C31" s="12" t="s">
        <v>48</v>
      </c>
      <c r="D31" s="72">
        <f ca="1" t="shared" si="4"/>
        <v>2.8406807700730345</v>
      </c>
      <c r="E31" s="73">
        <f ca="1" t="shared" si="4"/>
        <v>1.3402505916262577</v>
      </c>
      <c r="F31" s="73">
        <f ca="1" t="shared" si="4"/>
        <v>2.506683953401673</v>
      </c>
      <c r="G31" s="73">
        <f ca="1" t="shared" si="4"/>
        <v>1.5295630777893123</v>
      </c>
      <c r="H31" s="73">
        <f ca="1" t="shared" si="4"/>
        <v>1.876582378411297</v>
      </c>
      <c r="I31" s="73">
        <f ca="1" t="shared" si="4"/>
        <v>4.9898475542970635</v>
      </c>
      <c r="J31" s="73">
        <f ca="1" t="shared" si="4"/>
        <v>5.080993636918287</v>
      </c>
      <c r="K31" s="73">
        <f ca="1" t="shared" si="4"/>
        <v>3.7125976918255024</v>
      </c>
      <c r="L31" s="73">
        <f ca="1" t="shared" si="4"/>
        <v>1.738796531530863</v>
      </c>
      <c r="M31" s="73">
        <f ca="1" t="shared" si="4"/>
        <v>2.4764567118569127</v>
      </c>
      <c r="N31" s="73">
        <f ca="1" t="shared" si="4"/>
        <v>1.4500308597550684</v>
      </c>
      <c r="O31" s="73">
        <f ca="1" t="shared" si="4"/>
        <v>2.4569602027130735</v>
      </c>
      <c r="P31" s="73">
        <f ca="1" t="shared" si="4"/>
        <v>2.233208298329418</v>
      </c>
      <c r="Q31" s="73">
        <f ca="1" t="shared" si="4"/>
        <v>1.810032694631455</v>
      </c>
      <c r="R31" s="73">
        <f ca="1" t="shared" si="4"/>
        <v>2.279624840101341</v>
      </c>
      <c r="S31" s="74">
        <f ca="1" t="shared" si="4"/>
        <v>3.65128903337117</v>
      </c>
      <c r="T31" s="17">
        <f t="shared" si="1"/>
        <v>16</v>
      </c>
      <c r="U31" s="18">
        <f t="shared" si="2"/>
        <v>2.6233499266644826</v>
      </c>
      <c r="V31" s="21">
        <f t="shared" si="3"/>
        <v>3</v>
      </c>
    </row>
    <row r="32" spans="1:22" ht="15.75">
      <c r="A32" s="7">
        <v>28</v>
      </c>
      <c r="B32" s="11" t="s">
        <v>45</v>
      </c>
      <c r="C32" s="12" t="s">
        <v>46</v>
      </c>
      <c r="D32" s="72">
        <f ca="1" t="shared" si="4"/>
        <v>3.8409004016151096</v>
      </c>
      <c r="E32" s="73">
        <f ca="1" t="shared" si="4"/>
        <v>4.887970120741031</v>
      </c>
      <c r="F32" s="73">
        <f ca="1" t="shared" si="4"/>
        <v>3.5657571230835616</v>
      </c>
      <c r="G32" s="73">
        <f ca="1" t="shared" si="4"/>
        <v>1.6807344990767183</v>
      </c>
      <c r="H32" s="73">
        <f ca="1" t="shared" si="4"/>
        <v>4.829475214995945</v>
      </c>
      <c r="I32" s="73">
        <f ca="1" t="shared" si="4"/>
        <v>1.619751878841036</v>
      </c>
      <c r="J32" s="73">
        <f ca="1" t="shared" si="4"/>
        <v>2.1238560114466245</v>
      </c>
      <c r="K32" s="73">
        <f ca="1" t="shared" si="4"/>
        <v>2.4340132293025087</v>
      </c>
      <c r="L32" s="73">
        <f ca="1" t="shared" si="4"/>
        <v>2.530277897184348</v>
      </c>
      <c r="M32" s="73">
        <f ca="1" t="shared" si="4"/>
        <v>1.9168141725290557</v>
      </c>
      <c r="N32" s="73">
        <f ca="1" t="shared" si="4"/>
        <v>5.850347908102602</v>
      </c>
      <c r="O32" s="73">
        <f ca="1" t="shared" si="4"/>
        <v>2.249016616121592</v>
      </c>
      <c r="P32" s="73">
        <f ca="1" t="shared" si="4"/>
        <v>3.4750576450384787</v>
      </c>
      <c r="Q32" s="73">
        <f ca="1" t="shared" si="4"/>
        <v>3.4934288959362094</v>
      </c>
      <c r="R32" s="73">
        <f ca="1" t="shared" si="4"/>
        <v>2.912104057260511</v>
      </c>
      <c r="S32" s="74">
        <f ca="1" t="shared" si="4"/>
        <v>3.759632988667775</v>
      </c>
      <c r="T32" s="17">
        <f t="shared" si="1"/>
        <v>16</v>
      </c>
      <c r="U32" s="18">
        <f t="shared" si="2"/>
        <v>3.198071166246444</v>
      </c>
      <c r="V32" s="21">
        <f t="shared" si="3"/>
        <v>3</v>
      </c>
    </row>
    <row r="33" spans="1:22" ht="15.75">
      <c r="A33" s="7">
        <v>29</v>
      </c>
      <c r="B33" s="11" t="s">
        <v>43</v>
      </c>
      <c r="C33" s="12" t="s">
        <v>44</v>
      </c>
      <c r="D33" s="72">
        <f ca="1" t="shared" si="4"/>
        <v>5.8494173773456115</v>
      </c>
      <c r="E33" s="73">
        <f ca="1" t="shared" si="4"/>
        <v>2.261772419160301</v>
      </c>
      <c r="F33" s="73">
        <f ca="1" t="shared" si="4"/>
        <v>4.984485940418788</v>
      </c>
      <c r="G33" s="73">
        <f ca="1" t="shared" si="4"/>
        <v>3.1722451947074104</v>
      </c>
      <c r="H33" s="73">
        <f ca="1" t="shared" si="4"/>
        <v>3.476903642421251</v>
      </c>
      <c r="I33" s="73">
        <f ca="1" t="shared" si="4"/>
        <v>2.914644954889362</v>
      </c>
      <c r="J33" s="73">
        <f ca="1" t="shared" si="4"/>
        <v>5.234702554811428</v>
      </c>
      <c r="K33" s="73">
        <f ca="1" t="shared" si="4"/>
        <v>5.055222309976769</v>
      </c>
      <c r="L33" s="73">
        <f ca="1" t="shared" si="4"/>
        <v>2.7265212409737085</v>
      </c>
      <c r="M33" s="73">
        <f ca="1" t="shared" si="4"/>
        <v>1.9695695157603712</v>
      </c>
      <c r="N33" s="73">
        <f ca="1" t="shared" si="4"/>
        <v>2.2994943883080676</v>
      </c>
      <c r="O33" s="73">
        <f ca="1" t="shared" si="4"/>
        <v>4.387897334439693</v>
      </c>
      <c r="P33" s="73">
        <f ca="1" t="shared" si="4"/>
        <v>1.0838482783473515</v>
      </c>
      <c r="Q33" s="73">
        <f ca="1" t="shared" si="4"/>
        <v>2.707153043402432</v>
      </c>
      <c r="R33" s="73">
        <f ca="1" t="shared" si="4"/>
        <v>1.0158557623936972</v>
      </c>
      <c r="S33" s="74">
        <f ca="1" t="shared" si="4"/>
        <v>4.258899296672086</v>
      </c>
      <c r="T33" s="17">
        <f t="shared" si="1"/>
        <v>16</v>
      </c>
      <c r="U33" s="18">
        <f t="shared" si="2"/>
        <v>3.3374145783767704</v>
      </c>
      <c r="V33" s="21">
        <f t="shared" si="3"/>
        <v>3</v>
      </c>
    </row>
    <row r="34" spans="1:22" ht="16.5" thickBot="1">
      <c r="A34" s="8">
        <v>30</v>
      </c>
      <c r="B34" s="13" t="s">
        <v>41</v>
      </c>
      <c r="C34" s="14" t="s">
        <v>42</v>
      </c>
      <c r="D34" s="75">
        <f ca="1" t="shared" si="4"/>
        <v>3.070440113684957</v>
      </c>
      <c r="E34" s="76">
        <f ca="1" t="shared" si="4"/>
        <v>2.004813721557065</v>
      </c>
      <c r="F34" s="76">
        <f ca="1" t="shared" si="4"/>
        <v>3.7955289350180843</v>
      </c>
      <c r="G34" s="76">
        <f ca="1" t="shared" si="4"/>
        <v>4.354782843772158</v>
      </c>
      <c r="H34" s="76">
        <f ca="1" t="shared" si="4"/>
        <v>4.080272943984401</v>
      </c>
      <c r="I34" s="76">
        <f ca="1" t="shared" si="4"/>
        <v>5.744830314994404</v>
      </c>
      <c r="J34" s="76">
        <f ca="1" t="shared" si="4"/>
        <v>5.432608117908137</v>
      </c>
      <c r="K34" s="76">
        <f ca="1" t="shared" si="4"/>
        <v>5.444802567722272</v>
      </c>
      <c r="L34" s="76">
        <f ca="1" t="shared" si="4"/>
        <v>2.570868146339126</v>
      </c>
      <c r="M34" s="76">
        <f ca="1" t="shared" si="4"/>
        <v>2.378910577923349</v>
      </c>
      <c r="N34" s="76">
        <f ca="1" t="shared" si="4"/>
        <v>2.5939659524490435</v>
      </c>
      <c r="O34" s="76">
        <f ca="1" t="shared" si="4"/>
        <v>5.009241127751608</v>
      </c>
      <c r="P34" s="76">
        <f ca="1" t="shared" si="4"/>
        <v>4.417221396169639</v>
      </c>
      <c r="Q34" s="76">
        <f ca="1" t="shared" si="4"/>
        <v>3.8435519576532178</v>
      </c>
      <c r="R34" s="76">
        <f ca="1" t="shared" si="4"/>
        <v>1.2443945677738357</v>
      </c>
      <c r="S34" s="77">
        <f ca="1" t="shared" si="4"/>
        <v>3.3904698848135375</v>
      </c>
      <c r="T34" s="19">
        <f t="shared" si="1"/>
        <v>16</v>
      </c>
      <c r="U34" s="20">
        <f t="shared" si="2"/>
        <v>3.7110439480946775</v>
      </c>
      <c r="V34" s="22">
        <f t="shared" si="3"/>
        <v>4</v>
      </c>
    </row>
    <row r="35" spans="2:3" ht="15">
      <c r="B35" s="3"/>
      <c r="C35" s="2"/>
    </row>
  </sheetData>
  <sheetProtection/>
  <mergeCells count="13">
    <mergeCell ref="A1:F1"/>
    <mergeCell ref="G1:Q1"/>
    <mergeCell ref="R1:V1"/>
    <mergeCell ref="A2:B2"/>
    <mergeCell ref="D2:O2"/>
    <mergeCell ref="Q2:V2"/>
    <mergeCell ref="U3:U4"/>
    <mergeCell ref="V3:V4"/>
    <mergeCell ref="D3:S3"/>
    <mergeCell ref="A3:A4"/>
    <mergeCell ref="B3:B4"/>
    <mergeCell ref="C3:C4"/>
    <mergeCell ref="T3:T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10" width="4.875" style="0" customWidth="1"/>
    <col min="11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79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5.75">
      <c r="A5" s="6">
        <v>1</v>
      </c>
      <c r="B5" s="9" t="s">
        <v>9</v>
      </c>
      <c r="C5" s="10" t="s">
        <v>40</v>
      </c>
      <c r="D5" s="69">
        <f aca="true" ca="1" t="shared" si="0" ref="D5:S14">RAND()*(6-1)+1</f>
        <v>5.165191193929304</v>
      </c>
      <c r="E5" s="70">
        <f ca="1" t="shared" si="0"/>
        <v>2.4786627075990677</v>
      </c>
      <c r="F5" s="70">
        <f ca="1" t="shared" si="0"/>
        <v>5.7273962005107695</v>
      </c>
      <c r="G5" s="70">
        <f ca="1" t="shared" si="0"/>
        <v>5.980879755765506</v>
      </c>
      <c r="H5" s="70">
        <f ca="1" t="shared" si="0"/>
        <v>2.305122846331651</v>
      </c>
      <c r="I5" s="70">
        <f ca="1" t="shared" si="0"/>
        <v>1.6110425073306747</v>
      </c>
      <c r="J5" s="70">
        <f ca="1" t="shared" si="0"/>
        <v>4.369482624944931</v>
      </c>
      <c r="K5" s="70">
        <f ca="1" t="shared" si="0"/>
        <v>5.250663185711888</v>
      </c>
      <c r="L5" s="70">
        <f ca="1" t="shared" si="0"/>
        <v>3.627146762173002</v>
      </c>
      <c r="M5" s="70">
        <f ca="1" t="shared" si="0"/>
        <v>4.860217625094164</v>
      </c>
      <c r="N5" s="70">
        <f ca="1" t="shared" si="0"/>
        <v>2.8983453905422865</v>
      </c>
      <c r="O5" s="70">
        <f ca="1" t="shared" si="0"/>
        <v>4.629761688942682</v>
      </c>
      <c r="P5" s="70">
        <f ca="1" t="shared" si="0"/>
        <v>1.820569501239028</v>
      </c>
      <c r="Q5" s="70">
        <f ca="1" t="shared" si="0"/>
        <v>3.956491683068434</v>
      </c>
      <c r="R5" s="70">
        <f ca="1" t="shared" si="0"/>
        <v>4.473045118686833</v>
      </c>
      <c r="S5" s="71">
        <f ca="1" t="shared" si="0"/>
        <v>4.427183997400207</v>
      </c>
      <c r="T5" s="15">
        <f aca="true" t="shared" si="1" ref="T5:T34">COUNT(D5:S5)</f>
        <v>16</v>
      </c>
      <c r="U5" s="16">
        <f aca="true" t="shared" si="2" ref="U5:U34">SUM(D5:S5)/T5</f>
        <v>3.9738251743294013</v>
      </c>
      <c r="V5" s="21">
        <f aca="true" t="shared" si="3" ref="V5:V34">ROUND(U5,0)</f>
        <v>4</v>
      </c>
    </row>
    <row r="6" spans="1:22" ht="15.75">
      <c r="A6" s="7">
        <v>2</v>
      </c>
      <c r="B6" s="11" t="s">
        <v>10</v>
      </c>
      <c r="C6" s="12" t="s">
        <v>23</v>
      </c>
      <c r="D6" s="72">
        <f ca="1" t="shared" si="0"/>
        <v>2.3517593212219534</v>
      </c>
      <c r="E6" s="73">
        <f ca="1" t="shared" si="0"/>
        <v>2.7568798545677655</v>
      </c>
      <c r="F6" s="73">
        <f ca="1" t="shared" si="0"/>
        <v>1.4537941124187084</v>
      </c>
      <c r="G6" s="73">
        <f ca="1" t="shared" si="0"/>
        <v>1.9606783181680223</v>
      </c>
      <c r="H6" s="73">
        <f ca="1" t="shared" si="0"/>
        <v>4.787028660471058</v>
      </c>
      <c r="I6" s="73">
        <f ca="1" t="shared" si="0"/>
        <v>1.9806086670774583</v>
      </c>
      <c r="J6" s="73">
        <f ca="1" t="shared" si="0"/>
        <v>5.247256107755179</v>
      </c>
      <c r="K6" s="73">
        <f ca="1" t="shared" si="0"/>
        <v>2.3244139062016522</v>
      </c>
      <c r="L6" s="73">
        <f ca="1" t="shared" si="0"/>
        <v>3.458126162826566</v>
      </c>
      <c r="M6" s="73">
        <f ca="1" t="shared" si="0"/>
        <v>5.895204498600625</v>
      </c>
      <c r="N6" s="73">
        <f ca="1" t="shared" si="0"/>
        <v>4.279276724797377</v>
      </c>
      <c r="O6" s="73">
        <f ca="1" t="shared" si="0"/>
        <v>4.143170337484698</v>
      </c>
      <c r="P6" s="73">
        <f ca="1" t="shared" si="0"/>
        <v>3.9022929739820915</v>
      </c>
      <c r="Q6" s="73">
        <f ca="1" t="shared" si="0"/>
        <v>3.4178860927856594</v>
      </c>
      <c r="R6" s="73">
        <f ca="1" t="shared" si="0"/>
        <v>3.8657790861613286</v>
      </c>
      <c r="S6" s="74">
        <f ca="1" t="shared" si="0"/>
        <v>1.2620164863505048</v>
      </c>
      <c r="T6" s="17">
        <f t="shared" si="1"/>
        <v>16</v>
      </c>
      <c r="U6" s="18">
        <f t="shared" si="2"/>
        <v>3.317885706929415</v>
      </c>
      <c r="V6" s="21">
        <f t="shared" si="3"/>
        <v>3</v>
      </c>
    </row>
    <row r="7" spans="1:22" ht="15.75">
      <c r="A7" s="7">
        <v>3</v>
      </c>
      <c r="B7" s="11" t="s">
        <v>11</v>
      </c>
      <c r="C7" s="12" t="s">
        <v>24</v>
      </c>
      <c r="D7" s="72">
        <f ca="1" t="shared" si="0"/>
        <v>2.5787612908860393</v>
      </c>
      <c r="E7" s="73">
        <f ca="1" t="shared" si="0"/>
        <v>1.6376157711531916</v>
      </c>
      <c r="F7" s="73">
        <f ca="1" t="shared" si="0"/>
        <v>4.222742231060439</v>
      </c>
      <c r="G7" s="73">
        <f ca="1" t="shared" si="0"/>
        <v>3.1793916782097944</v>
      </c>
      <c r="H7" s="73">
        <f ca="1" t="shared" si="0"/>
        <v>3.469696269741064</v>
      </c>
      <c r="I7" s="73">
        <f ca="1" t="shared" si="0"/>
        <v>5.094030990430704</v>
      </c>
      <c r="J7" s="73">
        <f ca="1" t="shared" si="0"/>
        <v>5.25498654778417</v>
      </c>
      <c r="K7" s="73">
        <f ca="1" t="shared" si="0"/>
        <v>4.976412023713128</v>
      </c>
      <c r="L7" s="73">
        <f ca="1" t="shared" si="0"/>
        <v>5.344444357192545</v>
      </c>
      <c r="M7" s="73">
        <f ca="1" t="shared" si="0"/>
        <v>5.079517710087039</v>
      </c>
      <c r="N7" s="73">
        <f ca="1" t="shared" si="0"/>
        <v>3.2752274785672677</v>
      </c>
      <c r="O7" s="73">
        <f ca="1" t="shared" si="0"/>
        <v>5.198991170552455</v>
      </c>
      <c r="P7" s="73">
        <f ca="1" t="shared" si="0"/>
        <v>2.538072693282988</v>
      </c>
      <c r="Q7" s="73">
        <f ca="1" t="shared" si="0"/>
        <v>1.334669316480345</v>
      </c>
      <c r="R7" s="73">
        <f ca="1" t="shared" si="0"/>
        <v>2.354431314920279</v>
      </c>
      <c r="S7" s="74">
        <f ca="1" t="shared" si="0"/>
        <v>4.291989753307672</v>
      </c>
      <c r="T7" s="17">
        <f t="shared" si="1"/>
        <v>16</v>
      </c>
      <c r="U7" s="18">
        <f t="shared" si="2"/>
        <v>3.73943628733557</v>
      </c>
      <c r="V7" s="21">
        <f t="shared" si="3"/>
        <v>4</v>
      </c>
    </row>
    <row r="8" spans="1:22" ht="15.75">
      <c r="A8" s="7">
        <v>4</v>
      </c>
      <c r="B8" s="11" t="s">
        <v>12</v>
      </c>
      <c r="C8" s="12" t="s">
        <v>26</v>
      </c>
      <c r="D8" s="72">
        <f ca="1" t="shared" si="0"/>
        <v>2.9619338150617516</v>
      </c>
      <c r="E8" s="73">
        <v>5</v>
      </c>
      <c r="F8" s="73">
        <v>5</v>
      </c>
      <c r="G8" s="73">
        <v>5</v>
      </c>
      <c r="H8" s="73">
        <v>5</v>
      </c>
      <c r="I8" s="73">
        <v>5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3">
        <v>5</v>
      </c>
      <c r="P8" s="73">
        <v>5</v>
      </c>
      <c r="Q8" s="73">
        <v>5</v>
      </c>
      <c r="R8" s="73">
        <v>5</v>
      </c>
      <c r="S8" s="74">
        <f ca="1" t="shared" si="0"/>
        <v>1.095435395154141</v>
      </c>
      <c r="T8" s="17">
        <f t="shared" si="1"/>
        <v>16</v>
      </c>
      <c r="U8" s="18">
        <f t="shared" si="2"/>
        <v>4.6285855756384935</v>
      </c>
      <c r="V8" s="21">
        <f t="shared" si="3"/>
        <v>5</v>
      </c>
    </row>
    <row r="9" spans="1:22" ht="15.75">
      <c r="A9" s="7">
        <v>5</v>
      </c>
      <c r="B9" s="11" t="s">
        <v>13</v>
      </c>
      <c r="C9" s="12" t="s">
        <v>25</v>
      </c>
      <c r="D9" s="72">
        <f ca="1" t="shared" si="0"/>
        <v>3.8125734837915584</v>
      </c>
      <c r="E9" s="73">
        <f ca="1" t="shared" si="0"/>
        <v>1.9980469472322284</v>
      </c>
      <c r="F9" s="73">
        <f ca="1" t="shared" si="0"/>
        <v>1.855569039217099</v>
      </c>
      <c r="G9" s="73">
        <f ca="1" t="shared" si="0"/>
        <v>4.617668942387581</v>
      </c>
      <c r="H9" s="73">
        <f ca="1" t="shared" si="0"/>
        <v>1.5859793266666102</v>
      </c>
      <c r="I9" s="73">
        <f ca="1" t="shared" si="0"/>
        <v>1.6721317649627412</v>
      </c>
      <c r="J9" s="73">
        <f ca="1" t="shared" si="0"/>
        <v>2.1870613496648508</v>
      </c>
      <c r="K9" s="73">
        <f ca="1" t="shared" si="0"/>
        <v>5.1644987531601</v>
      </c>
      <c r="L9" s="73">
        <f ca="1" t="shared" si="0"/>
        <v>2.1014708125506534</v>
      </c>
      <c r="M9" s="73">
        <f ca="1" t="shared" si="0"/>
        <v>3.6639551394475047</v>
      </c>
      <c r="N9" s="73">
        <f ca="1" t="shared" si="0"/>
        <v>5.476435647716302</v>
      </c>
      <c r="O9" s="73">
        <f ca="1" t="shared" si="0"/>
        <v>1.2145195387776067</v>
      </c>
      <c r="P9" s="73">
        <f ca="1" t="shared" si="0"/>
        <v>4.560262074029639</v>
      </c>
      <c r="Q9" s="73">
        <f ca="1" t="shared" si="0"/>
        <v>4.1285257516306375</v>
      </c>
      <c r="R9" s="73">
        <f ca="1" t="shared" si="0"/>
        <v>5.179262258086535</v>
      </c>
      <c r="S9" s="74">
        <f ca="1" t="shared" si="0"/>
        <v>4.999614967100982</v>
      </c>
      <c r="T9" s="17">
        <f t="shared" si="1"/>
        <v>16</v>
      </c>
      <c r="U9" s="18">
        <f t="shared" si="2"/>
        <v>3.3885984872764148</v>
      </c>
      <c r="V9" s="21">
        <f t="shared" si="3"/>
        <v>3</v>
      </c>
    </row>
    <row r="10" spans="1:22" ht="15.75">
      <c r="A10" s="7">
        <v>6</v>
      </c>
      <c r="B10" s="11" t="s">
        <v>14</v>
      </c>
      <c r="C10" s="12" t="s">
        <v>28</v>
      </c>
      <c r="D10" s="72">
        <f ca="1" t="shared" si="0"/>
        <v>3.348355517075418</v>
      </c>
      <c r="E10" s="73">
        <f ca="1" t="shared" si="0"/>
        <v>5.586214901248571</v>
      </c>
      <c r="F10" s="73">
        <f ca="1" t="shared" si="0"/>
        <v>1.4074879410449939</v>
      </c>
      <c r="G10" s="73">
        <f ca="1" t="shared" si="0"/>
        <v>1.4125243180031968</v>
      </c>
      <c r="H10" s="73">
        <f ca="1" t="shared" si="0"/>
        <v>4.193349152774191</v>
      </c>
      <c r="I10" s="73">
        <f ca="1" t="shared" si="0"/>
        <v>1.9106750028815713</v>
      </c>
      <c r="J10" s="73">
        <f ca="1" t="shared" si="0"/>
        <v>2.3255242146213275</v>
      </c>
      <c r="K10" s="73">
        <f ca="1" t="shared" si="0"/>
        <v>3.786449569982079</v>
      </c>
      <c r="L10" s="73">
        <f ca="1" t="shared" si="0"/>
        <v>2.377079061625386</v>
      </c>
      <c r="M10" s="73">
        <f ca="1" t="shared" si="0"/>
        <v>1.3152978471551449</v>
      </c>
      <c r="N10" s="73">
        <f ca="1" t="shared" si="0"/>
        <v>4.6902932992140745</v>
      </c>
      <c r="O10" s="73">
        <f ca="1" t="shared" si="0"/>
        <v>1.5630775566394441</v>
      </c>
      <c r="P10" s="73">
        <f ca="1" t="shared" si="0"/>
        <v>4.79805209731749</v>
      </c>
      <c r="Q10" s="73">
        <f ca="1" t="shared" si="0"/>
        <v>2.544617396232092</v>
      </c>
      <c r="R10" s="73">
        <f ca="1" t="shared" si="0"/>
        <v>4.137244651253068</v>
      </c>
      <c r="S10" s="74">
        <f ca="1" t="shared" si="0"/>
        <v>5.047971835507012</v>
      </c>
      <c r="T10" s="17">
        <f t="shared" si="1"/>
        <v>16</v>
      </c>
      <c r="U10" s="18">
        <f t="shared" si="2"/>
        <v>3.1527633976609413</v>
      </c>
      <c r="V10" s="21">
        <f t="shared" si="3"/>
        <v>3</v>
      </c>
    </row>
    <row r="11" spans="1:22" ht="15.75">
      <c r="A11" s="7">
        <v>7</v>
      </c>
      <c r="B11" s="11" t="s">
        <v>14</v>
      </c>
      <c r="C11" s="12" t="s">
        <v>27</v>
      </c>
      <c r="D11" s="72">
        <f ca="1" t="shared" si="0"/>
        <v>4.979309146232556</v>
      </c>
      <c r="E11" s="73">
        <f ca="1" t="shared" si="0"/>
        <v>5.271252301036497</v>
      </c>
      <c r="F11" s="73">
        <f ca="1" t="shared" si="0"/>
        <v>2.743293585951613</v>
      </c>
      <c r="G11" s="73">
        <f ca="1" t="shared" si="0"/>
        <v>2.8323504679734723</v>
      </c>
      <c r="H11" s="73">
        <f ca="1" t="shared" si="0"/>
        <v>4.229779493355257</v>
      </c>
      <c r="I11" s="73">
        <f ca="1" t="shared" si="0"/>
        <v>2.063334041047155</v>
      </c>
      <c r="J11" s="73">
        <f ca="1" t="shared" si="0"/>
        <v>3.5639433328608074</v>
      </c>
      <c r="K11" s="73">
        <f ca="1" t="shared" si="0"/>
        <v>3.33276342194407</v>
      </c>
      <c r="L11" s="73">
        <f ca="1" t="shared" si="0"/>
        <v>4.713791495689773</v>
      </c>
      <c r="M11" s="73">
        <f ca="1" t="shared" si="0"/>
        <v>2.4057845025723115</v>
      </c>
      <c r="N11" s="73">
        <f ca="1" t="shared" si="0"/>
        <v>4.45337592761073</v>
      </c>
      <c r="O11" s="73">
        <f ca="1" t="shared" si="0"/>
        <v>4.6215819489979015</v>
      </c>
      <c r="P11" s="73">
        <f ca="1" t="shared" si="0"/>
        <v>2.4072408090502453</v>
      </c>
      <c r="Q11" s="73">
        <f ca="1" t="shared" si="0"/>
        <v>3.1471606212276972</v>
      </c>
      <c r="R11" s="73">
        <f ca="1" t="shared" si="0"/>
        <v>2.3483193635452873</v>
      </c>
      <c r="S11" s="74">
        <f ca="1" t="shared" si="0"/>
        <v>4.843397795807251</v>
      </c>
      <c r="T11" s="17">
        <f t="shared" si="1"/>
        <v>16</v>
      </c>
      <c r="U11" s="18">
        <f t="shared" si="2"/>
        <v>3.6222923909314133</v>
      </c>
      <c r="V11" s="21">
        <f t="shared" si="3"/>
        <v>4</v>
      </c>
    </row>
    <row r="12" spans="1:22" ht="15.75">
      <c r="A12" s="7">
        <v>8</v>
      </c>
      <c r="B12" s="11" t="s">
        <v>20</v>
      </c>
      <c r="C12" s="12" t="s">
        <v>33</v>
      </c>
      <c r="D12" s="72">
        <f ca="1" t="shared" si="0"/>
        <v>3.067438560329804</v>
      </c>
      <c r="E12" s="73">
        <f ca="1" t="shared" si="0"/>
        <v>4.425915837847482</v>
      </c>
      <c r="F12" s="73">
        <f ca="1" t="shared" si="0"/>
        <v>2.41029382850431</v>
      </c>
      <c r="G12" s="73">
        <f ca="1" t="shared" si="0"/>
        <v>3.040424992410058</v>
      </c>
      <c r="H12" s="73">
        <f ca="1" t="shared" si="0"/>
        <v>5.067984752967839</v>
      </c>
      <c r="I12" s="73">
        <f ca="1" t="shared" si="0"/>
        <v>2.405152964178984</v>
      </c>
      <c r="J12" s="73">
        <f ca="1" t="shared" si="0"/>
        <v>2.6725406437845622</v>
      </c>
      <c r="K12" s="73">
        <f ca="1" t="shared" si="0"/>
        <v>5.810901022999366</v>
      </c>
      <c r="L12" s="73">
        <f ca="1" t="shared" si="0"/>
        <v>3.2098900607140504</v>
      </c>
      <c r="M12" s="73">
        <f ca="1" t="shared" si="0"/>
        <v>3.1038556554293586</v>
      </c>
      <c r="N12" s="73">
        <f ca="1" t="shared" si="0"/>
        <v>3.826884435798118</v>
      </c>
      <c r="O12" s="73">
        <f ca="1" t="shared" si="0"/>
        <v>3.181511832985458</v>
      </c>
      <c r="P12" s="73">
        <f ca="1" t="shared" si="0"/>
        <v>4.0554656009300984</v>
      </c>
      <c r="Q12" s="73">
        <f ca="1" t="shared" si="0"/>
        <v>5.28707507232839</v>
      </c>
      <c r="R12" s="73">
        <f ca="1" t="shared" si="0"/>
        <v>1.5588271626876695</v>
      </c>
      <c r="S12" s="74">
        <f ca="1" t="shared" si="0"/>
        <v>2.8208138891844126</v>
      </c>
      <c r="T12" s="17">
        <f t="shared" si="1"/>
        <v>16</v>
      </c>
      <c r="U12" s="18">
        <f t="shared" si="2"/>
        <v>3.496561019567498</v>
      </c>
      <c r="V12" s="21">
        <f t="shared" si="3"/>
        <v>3</v>
      </c>
    </row>
    <row r="13" spans="1:22" ht="15.75">
      <c r="A13" s="7">
        <v>9</v>
      </c>
      <c r="B13" s="11" t="s">
        <v>22</v>
      </c>
      <c r="C13" s="12" t="s">
        <v>34</v>
      </c>
      <c r="D13" s="72">
        <f ca="1" t="shared" si="0"/>
        <v>2.394048372147192</v>
      </c>
      <c r="E13" s="73">
        <f ca="1" t="shared" si="0"/>
        <v>5.046202280137489</v>
      </c>
      <c r="F13" s="73">
        <f ca="1" t="shared" si="0"/>
        <v>2.3610187880635616</v>
      </c>
      <c r="G13" s="73">
        <f ca="1" t="shared" si="0"/>
        <v>2.314998257924085</v>
      </c>
      <c r="H13" s="73">
        <f ca="1" t="shared" si="0"/>
        <v>2.71738982733471</v>
      </c>
      <c r="I13" s="73">
        <f ca="1" t="shared" si="0"/>
        <v>1.139724629803446</v>
      </c>
      <c r="J13" s="73">
        <f ca="1" t="shared" si="0"/>
        <v>4.423381246145279</v>
      </c>
      <c r="K13" s="73">
        <f ca="1" t="shared" si="0"/>
        <v>5.804597091410493</v>
      </c>
      <c r="L13" s="73">
        <f ca="1" t="shared" si="0"/>
        <v>5.956482217342484</v>
      </c>
      <c r="M13" s="73">
        <f ca="1" t="shared" si="0"/>
        <v>1.0956137345892638</v>
      </c>
      <c r="N13" s="73">
        <f ca="1" t="shared" si="0"/>
        <v>4.228319936046855</v>
      </c>
      <c r="O13" s="73">
        <f ca="1" t="shared" si="0"/>
        <v>1.778791225832579</v>
      </c>
      <c r="P13" s="73">
        <f ca="1" t="shared" si="0"/>
        <v>3.249646680058457</v>
      </c>
      <c r="Q13" s="73">
        <f ca="1" t="shared" si="0"/>
        <v>2.673176502961132</v>
      </c>
      <c r="R13" s="73">
        <f ca="1" t="shared" si="0"/>
        <v>4.9835761882375476</v>
      </c>
      <c r="S13" s="74">
        <f ca="1" t="shared" si="0"/>
        <v>4.600346875353355</v>
      </c>
      <c r="T13" s="17">
        <f t="shared" si="1"/>
        <v>16</v>
      </c>
      <c r="U13" s="18">
        <f t="shared" si="2"/>
        <v>3.422957115836746</v>
      </c>
      <c r="V13" s="21">
        <f t="shared" si="3"/>
        <v>3</v>
      </c>
    </row>
    <row r="14" spans="1:22" ht="15.75" customHeight="1">
      <c r="A14" s="7">
        <v>10</v>
      </c>
      <c r="B14" s="11" t="s">
        <v>19</v>
      </c>
      <c r="C14" s="12" t="s">
        <v>32</v>
      </c>
      <c r="D14" s="72">
        <f ca="1" t="shared" si="0"/>
        <v>3.667169402575358</v>
      </c>
      <c r="E14" s="73">
        <f ca="1" t="shared" si="0"/>
        <v>3.4026693460794677</v>
      </c>
      <c r="F14" s="73">
        <f ca="1" t="shared" si="0"/>
        <v>5.919986586178631</v>
      </c>
      <c r="G14" s="73">
        <f ca="1" t="shared" si="0"/>
        <v>1.174950304483863</v>
      </c>
      <c r="H14" s="73">
        <f ca="1" t="shared" si="0"/>
        <v>4.485235083146825</v>
      </c>
      <c r="I14" s="73">
        <f ca="1" t="shared" si="0"/>
        <v>1.8811680463398073</v>
      </c>
      <c r="J14" s="73">
        <f ca="1" t="shared" si="0"/>
        <v>5.389945633380999</v>
      </c>
      <c r="K14" s="73">
        <f ca="1" t="shared" si="0"/>
        <v>4.435980169153908</v>
      </c>
      <c r="L14" s="73">
        <f ca="1" t="shared" si="0"/>
        <v>5.152134396901932</v>
      </c>
      <c r="M14" s="73">
        <f ca="1" t="shared" si="0"/>
        <v>3.2022492266586458</v>
      </c>
      <c r="N14" s="73">
        <f ca="1" t="shared" si="0"/>
        <v>3.9662964049792917</v>
      </c>
      <c r="O14" s="73">
        <f ca="1" t="shared" si="0"/>
        <v>2.5080393924066593</v>
      </c>
      <c r="P14" s="73">
        <f ca="1" t="shared" si="0"/>
        <v>3.9281913173883733</v>
      </c>
      <c r="Q14" s="73">
        <f ca="1" t="shared" si="0"/>
        <v>1.5970820597163273</v>
      </c>
      <c r="R14" s="73">
        <f ca="1" t="shared" si="0"/>
        <v>4.050300689661013</v>
      </c>
      <c r="S14" s="74">
        <f ca="1" t="shared" si="0"/>
        <v>1.2550448002242423</v>
      </c>
      <c r="T14" s="17">
        <f t="shared" si="1"/>
        <v>16</v>
      </c>
      <c r="U14" s="18">
        <f t="shared" si="2"/>
        <v>3.501027678704709</v>
      </c>
      <c r="V14" s="21">
        <f t="shared" si="3"/>
        <v>4</v>
      </c>
    </row>
    <row r="15" spans="1:22" ht="15.75">
      <c r="A15" s="7">
        <v>11</v>
      </c>
      <c r="B15" s="11" t="s">
        <v>60</v>
      </c>
      <c r="C15" s="12" t="s">
        <v>61</v>
      </c>
      <c r="D15" s="72">
        <f aca="true" ca="1" t="shared" si="4" ref="D15:S24">RAND()*(6-1)+1</f>
        <v>4.584942100629238</v>
      </c>
      <c r="E15" s="73">
        <f ca="1" t="shared" si="4"/>
        <v>1.1393006717648104</v>
      </c>
      <c r="F15" s="73">
        <f ca="1" t="shared" si="4"/>
        <v>4.275934378418941</v>
      </c>
      <c r="G15" s="73">
        <f ca="1" t="shared" si="4"/>
        <v>1.5578709412224025</v>
      </c>
      <c r="H15" s="73">
        <f ca="1" t="shared" si="4"/>
        <v>4.63651156777002</v>
      </c>
      <c r="I15" s="73">
        <f ca="1" t="shared" si="4"/>
        <v>5.038519529231768</v>
      </c>
      <c r="J15" s="73">
        <f ca="1" t="shared" si="4"/>
        <v>1.3311902483723783</v>
      </c>
      <c r="K15" s="73">
        <f ca="1" t="shared" si="4"/>
        <v>4.357633684832494</v>
      </c>
      <c r="L15" s="73">
        <f ca="1" t="shared" si="4"/>
        <v>2.7554278198408193</v>
      </c>
      <c r="M15" s="73">
        <f ca="1" t="shared" si="4"/>
        <v>5.041451173322887</v>
      </c>
      <c r="N15" s="73">
        <f ca="1" t="shared" si="4"/>
        <v>1.7010471559155373</v>
      </c>
      <c r="O15" s="73">
        <f ca="1" t="shared" si="4"/>
        <v>3.0147729032749764</v>
      </c>
      <c r="P15" s="73">
        <f ca="1" t="shared" si="4"/>
        <v>4.845357568210487</v>
      </c>
      <c r="Q15" s="73">
        <f ca="1" t="shared" si="4"/>
        <v>4.139524932308575</v>
      </c>
      <c r="R15" s="73">
        <f ca="1" t="shared" si="4"/>
        <v>3.412311329218654</v>
      </c>
      <c r="S15" s="74">
        <f ca="1" t="shared" si="4"/>
        <v>5.210138516252555</v>
      </c>
      <c r="T15" s="17">
        <f t="shared" si="1"/>
        <v>16</v>
      </c>
      <c r="U15" s="18">
        <f t="shared" si="2"/>
        <v>3.565120907536659</v>
      </c>
      <c r="V15" s="21">
        <f t="shared" si="3"/>
        <v>4</v>
      </c>
    </row>
    <row r="16" spans="1:22" ht="15.75">
      <c r="A16" s="7">
        <v>12</v>
      </c>
      <c r="B16" s="11" t="s">
        <v>58</v>
      </c>
      <c r="C16" s="12" t="s">
        <v>59</v>
      </c>
      <c r="D16" s="72">
        <f ca="1" t="shared" si="4"/>
        <v>1.3542821720157807</v>
      </c>
      <c r="E16" s="73">
        <f ca="1" t="shared" si="4"/>
        <v>5.059407029303972</v>
      </c>
      <c r="F16" s="73">
        <f ca="1" t="shared" si="4"/>
        <v>2.5969172869838566</v>
      </c>
      <c r="G16" s="73">
        <f ca="1" t="shared" si="4"/>
        <v>4.2327589507211405</v>
      </c>
      <c r="H16" s="73">
        <f ca="1" t="shared" si="4"/>
        <v>3.494382982989652</v>
      </c>
      <c r="I16" s="73">
        <f ca="1" t="shared" si="4"/>
        <v>3.699850636537706</v>
      </c>
      <c r="J16" s="73">
        <f ca="1" t="shared" si="4"/>
        <v>2.8646563599224897</v>
      </c>
      <c r="K16" s="73">
        <f ca="1" t="shared" si="4"/>
        <v>1.1288598348779924</v>
      </c>
      <c r="L16" s="73">
        <f ca="1" t="shared" si="4"/>
        <v>1.4588678576395666</v>
      </c>
      <c r="M16" s="73">
        <f ca="1" t="shared" si="4"/>
        <v>5.702434784812434</v>
      </c>
      <c r="N16" s="73">
        <f ca="1" t="shared" si="4"/>
        <v>3.3683422923148614</v>
      </c>
      <c r="O16" s="73">
        <f ca="1" t="shared" si="4"/>
        <v>4.081295634982619</v>
      </c>
      <c r="P16" s="73">
        <f ca="1" t="shared" si="4"/>
        <v>2.826169420816628</v>
      </c>
      <c r="Q16" s="73">
        <f ca="1" t="shared" si="4"/>
        <v>2.8200249152670533</v>
      </c>
      <c r="R16" s="73">
        <f ca="1" t="shared" si="4"/>
        <v>1.1307362433697046</v>
      </c>
      <c r="S16" s="74">
        <f ca="1" t="shared" si="4"/>
        <v>5.315998091733881</v>
      </c>
      <c r="T16" s="17">
        <f t="shared" si="1"/>
        <v>16</v>
      </c>
      <c r="U16" s="18">
        <f t="shared" si="2"/>
        <v>3.195936530893084</v>
      </c>
      <c r="V16" s="21">
        <f t="shared" si="3"/>
        <v>3</v>
      </c>
    </row>
    <row r="17" spans="1:22" ht="14.25" customHeight="1">
      <c r="A17" s="7">
        <v>13</v>
      </c>
      <c r="B17" s="11" t="s">
        <v>62</v>
      </c>
      <c r="C17" s="12" t="s">
        <v>63</v>
      </c>
      <c r="D17" s="72">
        <f ca="1" t="shared" si="4"/>
        <v>1.4775542173266922</v>
      </c>
      <c r="E17" s="73">
        <f ca="1" t="shared" si="4"/>
        <v>3.6389044238699064</v>
      </c>
      <c r="F17" s="73">
        <f ca="1" t="shared" si="4"/>
        <v>2.6007933526270257</v>
      </c>
      <c r="G17" s="73">
        <f ca="1" t="shared" si="4"/>
        <v>2.080825346038096</v>
      </c>
      <c r="H17" s="73">
        <f ca="1" t="shared" si="4"/>
        <v>4.562005275161613</v>
      </c>
      <c r="I17" s="73">
        <f ca="1" t="shared" si="4"/>
        <v>4.456695348001073</v>
      </c>
      <c r="J17" s="73">
        <f ca="1" t="shared" si="4"/>
        <v>2.2398370215982544</v>
      </c>
      <c r="K17" s="73">
        <f ca="1" t="shared" si="4"/>
        <v>1.2498468333388315</v>
      </c>
      <c r="L17" s="73">
        <f ca="1" t="shared" si="4"/>
        <v>3.9969966854471886</v>
      </c>
      <c r="M17" s="73">
        <f ca="1" t="shared" si="4"/>
        <v>2.1375417806084</v>
      </c>
      <c r="N17" s="73">
        <f ca="1" t="shared" si="4"/>
        <v>4.996850606257006</v>
      </c>
      <c r="O17" s="73">
        <f ca="1" t="shared" si="4"/>
        <v>1.604295521704934</v>
      </c>
      <c r="P17" s="73">
        <f ca="1" t="shared" si="4"/>
        <v>4.671656504482279</v>
      </c>
      <c r="Q17" s="73">
        <f ca="1" t="shared" si="4"/>
        <v>5.9892679275001015</v>
      </c>
      <c r="R17" s="73">
        <f ca="1" t="shared" si="4"/>
        <v>5.872148769650442</v>
      </c>
      <c r="S17" s="74">
        <f ca="1" t="shared" si="4"/>
        <v>3.8395413439089334</v>
      </c>
      <c r="T17" s="17">
        <f t="shared" si="1"/>
        <v>16</v>
      </c>
      <c r="U17" s="18">
        <f t="shared" si="2"/>
        <v>3.463422559845049</v>
      </c>
      <c r="V17" s="21">
        <f t="shared" si="3"/>
        <v>3</v>
      </c>
    </row>
    <row r="18" spans="1:22" ht="15.75">
      <c r="A18" s="7">
        <v>14</v>
      </c>
      <c r="B18" s="11" t="s">
        <v>17</v>
      </c>
      <c r="C18" s="12" t="s">
        <v>31</v>
      </c>
      <c r="D18" s="72">
        <f ca="1" t="shared" si="4"/>
        <v>2.0665525856270586</v>
      </c>
      <c r="E18" s="73">
        <f ca="1" t="shared" si="4"/>
        <v>2.784394455301377</v>
      </c>
      <c r="F18" s="73">
        <f ca="1" t="shared" si="4"/>
        <v>5.158487108364089</v>
      </c>
      <c r="G18" s="73">
        <f ca="1" t="shared" si="4"/>
        <v>2.960786475334287</v>
      </c>
      <c r="H18" s="73">
        <f ca="1" t="shared" si="4"/>
        <v>3.002000968609291</v>
      </c>
      <c r="I18" s="73">
        <f ca="1" t="shared" si="4"/>
        <v>2.862057399373036</v>
      </c>
      <c r="J18" s="73">
        <f ca="1" t="shared" si="4"/>
        <v>1.0493043882585242</v>
      </c>
      <c r="K18" s="73">
        <f ca="1" t="shared" si="4"/>
        <v>5.5110855851411245</v>
      </c>
      <c r="L18" s="73">
        <f ca="1" t="shared" si="4"/>
        <v>3.3981695759277244</v>
      </c>
      <c r="M18" s="73">
        <f ca="1" t="shared" si="4"/>
        <v>1.3618193401768055</v>
      </c>
      <c r="N18" s="73">
        <f ca="1" t="shared" si="4"/>
        <v>5.799770849853374</v>
      </c>
      <c r="O18" s="73">
        <f ca="1" t="shared" si="4"/>
        <v>1.3849568025142613</v>
      </c>
      <c r="P18" s="73">
        <f ca="1" t="shared" si="4"/>
        <v>5.264821891282513</v>
      </c>
      <c r="Q18" s="73">
        <f ca="1" t="shared" si="4"/>
        <v>4.445459742784475</v>
      </c>
      <c r="R18" s="73">
        <f ca="1" t="shared" si="4"/>
        <v>4.605628454721952</v>
      </c>
      <c r="S18" s="74">
        <f ca="1" t="shared" si="4"/>
        <v>3.8495168331556697</v>
      </c>
      <c r="T18" s="17">
        <f t="shared" si="1"/>
        <v>16</v>
      </c>
      <c r="U18" s="18">
        <f t="shared" si="2"/>
        <v>3.4690507785265976</v>
      </c>
      <c r="V18" s="21">
        <f t="shared" si="3"/>
        <v>3</v>
      </c>
    </row>
    <row r="19" spans="1:22" ht="15.75">
      <c r="A19" s="7">
        <v>15</v>
      </c>
      <c r="B19" s="11" t="s">
        <v>64</v>
      </c>
      <c r="C19" s="12" t="s">
        <v>65</v>
      </c>
      <c r="D19" s="72">
        <f ca="1" t="shared" si="4"/>
        <v>4.126166705127405</v>
      </c>
      <c r="E19" s="73">
        <f ca="1" t="shared" si="4"/>
        <v>5.613477302936494</v>
      </c>
      <c r="F19" s="73">
        <f ca="1" t="shared" si="4"/>
        <v>2.362041712510913</v>
      </c>
      <c r="G19" s="73">
        <f ca="1" t="shared" si="4"/>
        <v>2.3341192714700334</v>
      </c>
      <c r="H19" s="73">
        <f ca="1" t="shared" si="4"/>
        <v>4.5411923734675455</v>
      </c>
      <c r="I19" s="73">
        <f ca="1" t="shared" si="4"/>
        <v>3.6922252339413033</v>
      </c>
      <c r="J19" s="73">
        <f ca="1" t="shared" si="4"/>
        <v>1.4616705512544916</v>
      </c>
      <c r="K19" s="73">
        <f ca="1" t="shared" si="4"/>
        <v>2.210683527549099</v>
      </c>
      <c r="L19" s="73">
        <f ca="1" t="shared" si="4"/>
        <v>5.444723986491264</v>
      </c>
      <c r="M19" s="73">
        <f ca="1" t="shared" si="4"/>
        <v>5.5983154850931385</v>
      </c>
      <c r="N19" s="73">
        <f ca="1" t="shared" si="4"/>
        <v>2.186884298687705</v>
      </c>
      <c r="O19" s="73">
        <f ca="1" t="shared" si="4"/>
        <v>2.929912147637025</v>
      </c>
      <c r="P19" s="73">
        <f ca="1" t="shared" si="4"/>
        <v>5.908525168840501</v>
      </c>
      <c r="Q19" s="73">
        <f ca="1" t="shared" si="4"/>
        <v>5.502134784772639</v>
      </c>
      <c r="R19" s="73">
        <f ca="1" t="shared" si="4"/>
        <v>4.6201801317629565</v>
      </c>
      <c r="S19" s="74">
        <f ca="1" t="shared" si="4"/>
        <v>5.300650413049265</v>
      </c>
      <c r="T19" s="17">
        <f t="shared" si="1"/>
        <v>16</v>
      </c>
      <c r="U19" s="18">
        <f t="shared" si="2"/>
        <v>3.9895564434119857</v>
      </c>
      <c r="V19" s="21">
        <f t="shared" si="3"/>
        <v>4</v>
      </c>
    </row>
    <row r="20" spans="1:22" ht="15.75">
      <c r="A20" s="7">
        <v>16</v>
      </c>
      <c r="B20" s="11" t="s">
        <v>18</v>
      </c>
      <c r="C20" s="12" t="s">
        <v>29</v>
      </c>
      <c r="D20" s="72">
        <f ca="1" t="shared" si="4"/>
        <v>1.8350242143738518</v>
      </c>
      <c r="E20" s="73">
        <f ca="1" t="shared" si="4"/>
        <v>3.9551407167959765</v>
      </c>
      <c r="F20" s="73">
        <f ca="1" t="shared" si="4"/>
        <v>3.408834369875459</v>
      </c>
      <c r="G20" s="73">
        <f ca="1" t="shared" si="4"/>
        <v>1.2984421049906683</v>
      </c>
      <c r="H20" s="73">
        <f ca="1" t="shared" si="4"/>
        <v>2.0006967257435537</v>
      </c>
      <c r="I20" s="73">
        <f ca="1" t="shared" si="4"/>
        <v>4.1684060044357</v>
      </c>
      <c r="J20" s="73">
        <f ca="1" t="shared" si="4"/>
        <v>4.005014438329865</v>
      </c>
      <c r="K20" s="73">
        <f ca="1" t="shared" si="4"/>
        <v>5.568656832371758</v>
      </c>
      <c r="L20" s="73">
        <f ca="1" t="shared" si="4"/>
        <v>1.2071649341393311</v>
      </c>
      <c r="M20" s="73">
        <f ca="1" t="shared" si="4"/>
        <v>3.6972380708862564</v>
      </c>
      <c r="N20" s="73">
        <f ca="1" t="shared" si="4"/>
        <v>2.093649191050503</v>
      </c>
      <c r="O20" s="73">
        <f ca="1" t="shared" si="4"/>
        <v>4.092073905732252</v>
      </c>
      <c r="P20" s="73">
        <f ca="1" t="shared" si="4"/>
        <v>1.0080952026831727</v>
      </c>
      <c r="Q20" s="73">
        <f ca="1" t="shared" si="4"/>
        <v>5.871644375971922</v>
      </c>
      <c r="R20" s="73">
        <f ca="1" t="shared" si="4"/>
        <v>3.6443487328007764</v>
      </c>
      <c r="S20" s="74">
        <f ca="1" t="shared" si="4"/>
        <v>4.711211607131797</v>
      </c>
      <c r="T20" s="17">
        <f t="shared" si="1"/>
        <v>16</v>
      </c>
      <c r="U20" s="18">
        <f t="shared" si="2"/>
        <v>3.285352589207053</v>
      </c>
      <c r="V20" s="21">
        <f t="shared" si="3"/>
        <v>3</v>
      </c>
    </row>
    <row r="21" spans="1:22" ht="15.75">
      <c r="A21" s="7">
        <v>17</v>
      </c>
      <c r="B21" s="11" t="s">
        <v>10</v>
      </c>
      <c r="C21" s="12" t="s">
        <v>70</v>
      </c>
      <c r="D21" s="72">
        <f ca="1" t="shared" si="4"/>
        <v>1.4506517148981648</v>
      </c>
      <c r="E21" s="73">
        <f ca="1" t="shared" si="4"/>
        <v>5.63522072212152</v>
      </c>
      <c r="F21" s="73">
        <f ca="1" t="shared" si="4"/>
        <v>1.7119090687978846</v>
      </c>
      <c r="G21" s="73">
        <f ca="1" t="shared" si="4"/>
        <v>1.5624173904714835</v>
      </c>
      <c r="H21" s="73">
        <f ca="1" t="shared" si="4"/>
        <v>3.444857784084873</v>
      </c>
      <c r="I21" s="73">
        <f ca="1" t="shared" si="4"/>
        <v>5.08109873873662</v>
      </c>
      <c r="J21" s="73">
        <f ca="1" t="shared" si="4"/>
        <v>4.935982619320613</v>
      </c>
      <c r="K21" s="73">
        <f ca="1" t="shared" si="4"/>
        <v>5.187760026670732</v>
      </c>
      <c r="L21" s="73">
        <f ca="1" t="shared" si="4"/>
        <v>5.4554228362966874</v>
      </c>
      <c r="M21" s="73">
        <f ca="1" t="shared" si="4"/>
        <v>5.483313268810041</v>
      </c>
      <c r="N21" s="73">
        <f ca="1" t="shared" si="4"/>
        <v>3.1669102005306895</v>
      </c>
      <c r="O21" s="73">
        <f ca="1" t="shared" si="4"/>
        <v>4.09756007714519</v>
      </c>
      <c r="P21" s="73">
        <f ca="1" t="shared" si="4"/>
        <v>4.065297990788052</v>
      </c>
      <c r="Q21" s="73">
        <f ca="1" t="shared" si="4"/>
        <v>4.9775558011042484</v>
      </c>
      <c r="R21" s="73">
        <f ca="1" t="shared" si="4"/>
        <v>3.7401712563353486</v>
      </c>
      <c r="S21" s="74">
        <f ca="1" t="shared" si="4"/>
        <v>4.588107562261262</v>
      </c>
      <c r="T21" s="17">
        <f t="shared" si="1"/>
        <v>16</v>
      </c>
      <c r="U21" s="18">
        <f t="shared" si="2"/>
        <v>4.036514816148338</v>
      </c>
      <c r="V21" s="21">
        <f t="shared" si="3"/>
        <v>4</v>
      </c>
    </row>
    <row r="22" spans="1:22" ht="15.75">
      <c r="A22" s="7">
        <v>18</v>
      </c>
      <c r="B22" s="11" t="s">
        <v>17</v>
      </c>
      <c r="C22" s="12" t="s">
        <v>56</v>
      </c>
      <c r="D22" s="72">
        <f ca="1" t="shared" si="4"/>
        <v>2.035386749010865</v>
      </c>
      <c r="E22" s="73">
        <f ca="1" t="shared" si="4"/>
        <v>2.1213157457957967</v>
      </c>
      <c r="F22" s="73">
        <f ca="1" t="shared" si="4"/>
        <v>1.8817090979667297</v>
      </c>
      <c r="G22" s="73">
        <f ca="1" t="shared" si="4"/>
        <v>3.3224578449859212</v>
      </c>
      <c r="H22" s="73">
        <f ca="1" t="shared" si="4"/>
        <v>2.5596692388191524</v>
      </c>
      <c r="I22" s="73">
        <f ca="1" t="shared" si="4"/>
        <v>2.5048179243421567</v>
      </c>
      <c r="J22" s="73">
        <f ca="1" t="shared" si="4"/>
        <v>4.903771108450021</v>
      </c>
      <c r="K22" s="73">
        <f ca="1" t="shared" si="4"/>
        <v>3.981452689225624</v>
      </c>
      <c r="L22" s="73">
        <f ca="1" t="shared" si="4"/>
        <v>2.928528058467367</v>
      </c>
      <c r="M22" s="73">
        <f ca="1" t="shared" si="4"/>
        <v>4.905017025193649</v>
      </c>
      <c r="N22" s="73">
        <f ca="1" t="shared" si="4"/>
        <v>2.940489190184911</v>
      </c>
      <c r="O22" s="73">
        <f ca="1" t="shared" si="4"/>
        <v>4.617441236565964</v>
      </c>
      <c r="P22" s="73">
        <f ca="1" t="shared" si="4"/>
        <v>3.6958487510390228</v>
      </c>
      <c r="Q22" s="73">
        <f ca="1" t="shared" si="4"/>
        <v>4.549985414306144</v>
      </c>
      <c r="R22" s="73">
        <f ca="1" t="shared" si="4"/>
        <v>5.604516424812259</v>
      </c>
      <c r="S22" s="74">
        <f ca="1" t="shared" si="4"/>
        <v>3.708966325402724</v>
      </c>
      <c r="T22" s="17">
        <f t="shared" si="1"/>
        <v>16</v>
      </c>
      <c r="U22" s="18">
        <f t="shared" si="2"/>
        <v>3.51633580153552</v>
      </c>
      <c r="V22" s="21">
        <f t="shared" si="3"/>
        <v>4</v>
      </c>
    </row>
    <row r="23" spans="1:22" ht="15.75">
      <c r="A23" s="7">
        <v>19</v>
      </c>
      <c r="B23" s="11" t="s">
        <v>15</v>
      </c>
      <c r="C23" s="12" t="s">
        <v>69</v>
      </c>
      <c r="D23" s="72">
        <f ca="1" t="shared" si="4"/>
        <v>2.410353474882805</v>
      </c>
      <c r="E23" s="73">
        <f ca="1" t="shared" si="4"/>
        <v>3.0287532083579984</v>
      </c>
      <c r="F23" s="73">
        <f ca="1" t="shared" si="4"/>
        <v>2.2269752575998982</v>
      </c>
      <c r="G23" s="73">
        <f ca="1" t="shared" si="4"/>
        <v>1.1969931036353323</v>
      </c>
      <c r="H23" s="73">
        <f ca="1" t="shared" si="4"/>
        <v>3.733983156479014</v>
      </c>
      <c r="I23" s="73">
        <f ca="1" t="shared" si="4"/>
        <v>4.592530992379604</v>
      </c>
      <c r="J23" s="73">
        <f ca="1" t="shared" si="4"/>
        <v>3.6578651962940647</v>
      </c>
      <c r="K23" s="73">
        <f ca="1" t="shared" si="4"/>
        <v>3.557039036082678</v>
      </c>
      <c r="L23" s="73">
        <f ca="1" t="shared" si="4"/>
        <v>1.2671524867458386</v>
      </c>
      <c r="M23" s="73">
        <f ca="1" t="shared" si="4"/>
        <v>4.415237331134211</v>
      </c>
      <c r="N23" s="73">
        <f ca="1" t="shared" si="4"/>
        <v>4.959532383738092</v>
      </c>
      <c r="O23" s="73">
        <f ca="1" t="shared" si="4"/>
        <v>2.4464336674989253</v>
      </c>
      <c r="P23" s="73">
        <f ca="1" t="shared" si="4"/>
        <v>1.0300630124437995</v>
      </c>
      <c r="Q23" s="73">
        <f ca="1" t="shared" si="4"/>
        <v>3.2434415215053516</v>
      </c>
      <c r="R23" s="73">
        <f ca="1" t="shared" si="4"/>
        <v>2.9063660339238875</v>
      </c>
      <c r="S23" s="74">
        <f ca="1" t="shared" si="4"/>
        <v>2.5255245636465675</v>
      </c>
      <c r="T23" s="17">
        <f t="shared" si="1"/>
        <v>16</v>
      </c>
      <c r="U23" s="18">
        <f t="shared" si="2"/>
        <v>2.9498902766467543</v>
      </c>
      <c r="V23" s="21">
        <f t="shared" si="3"/>
        <v>3</v>
      </c>
    </row>
    <row r="24" spans="1:22" ht="15.75">
      <c r="A24" s="7">
        <v>20</v>
      </c>
      <c r="B24" s="11" t="s">
        <v>16</v>
      </c>
      <c r="C24" s="12" t="s">
        <v>55</v>
      </c>
      <c r="D24" s="72">
        <f ca="1" t="shared" si="4"/>
        <v>2.36015272199298</v>
      </c>
      <c r="E24" s="73">
        <f ca="1" t="shared" si="4"/>
        <v>5.092023901695789</v>
      </c>
      <c r="F24" s="73">
        <f ca="1" t="shared" si="4"/>
        <v>1.4221625032550802</v>
      </c>
      <c r="G24" s="73">
        <f ca="1" t="shared" si="4"/>
        <v>1.089105455277454</v>
      </c>
      <c r="H24" s="73">
        <f ca="1" t="shared" si="4"/>
        <v>4.590092747580678</v>
      </c>
      <c r="I24" s="73">
        <f ca="1" t="shared" si="4"/>
        <v>1.1946459821285729</v>
      </c>
      <c r="J24" s="73">
        <f ca="1" t="shared" si="4"/>
        <v>2.016280400419607</v>
      </c>
      <c r="K24" s="73">
        <f ca="1" t="shared" si="4"/>
        <v>4.305507149629907</v>
      </c>
      <c r="L24" s="73">
        <f ca="1" t="shared" si="4"/>
        <v>3.6342175449011362</v>
      </c>
      <c r="M24" s="73">
        <f ca="1" t="shared" si="4"/>
        <v>5.825006285827942</v>
      </c>
      <c r="N24" s="73">
        <f ca="1" t="shared" si="4"/>
        <v>2.5499256436395035</v>
      </c>
      <c r="O24" s="73">
        <f ca="1" t="shared" si="4"/>
        <v>5.779170155814461</v>
      </c>
      <c r="P24" s="73">
        <f ca="1" t="shared" si="4"/>
        <v>4.771893883646628</v>
      </c>
      <c r="Q24" s="73">
        <f ca="1" t="shared" si="4"/>
        <v>5.3120301537579</v>
      </c>
      <c r="R24" s="73">
        <f ca="1" t="shared" si="4"/>
        <v>2.1307095005182832</v>
      </c>
      <c r="S24" s="74">
        <f ca="1" t="shared" si="4"/>
        <v>5.328777441473158</v>
      </c>
      <c r="T24" s="17">
        <f t="shared" si="1"/>
        <v>16</v>
      </c>
      <c r="U24" s="18">
        <f t="shared" si="2"/>
        <v>3.587606341972443</v>
      </c>
      <c r="V24" s="21">
        <f t="shared" si="3"/>
        <v>4</v>
      </c>
    </row>
    <row r="25" spans="1:22" ht="15.75">
      <c r="A25" s="7">
        <v>21</v>
      </c>
      <c r="B25" s="11" t="s">
        <v>53</v>
      </c>
      <c r="C25" s="12" t="s">
        <v>54</v>
      </c>
      <c r="D25" s="72">
        <f aca="true" ca="1" t="shared" si="5" ref="D25:S34">RAND()*(6-1)+1</f>
        <v>4.605508596310805</v>
      </c>
      <c r="E25" s="73">
        <f ca="1" t="shared" si="5"/>
        <v>3.6809743869343294</v>
      </c>
      <c r="F25" s="73">
        <f ca="1" t="shared" si="5"/>
        <v>5.2270653950550585</v>
      </c>
      <c r="G25" s="73">
        <f ca="1" t="shared" si="5"/>
        <v>1.8647221174707465</v>
      </c>
      <c r="H25" s="73">
        <f ca="1" t="shared" si="5"/>
        <v>1.8541160425927652</v>
      </c>
      <c r="I25" s="73">
        <f ca="1" t="shared" si="5"/>
        <v>5.281139651089605</v>
      </c>
      <c r="J25" s="73">
        <f ca="1" t="shared" si="5"/>
        <v>5.6823962174711475</v>
      </c>
      <c r="K25" s="73">
        <f ca="1" t="shared" si="5"/>
        <v>4.754371004160527</v>
      </c>
      <c r="L25" s="73">
        <f ca="1" t="shared" si="5"/>
        <v>1.3435752971805028</v>
      </c>
      <c r="M25" s="73">
        <f ca="1" t="shared" si="5"/>
        <v>3.215289069463563</v>
      </c>
      <c r="N25" s="73">
        <f ca="1" t="shared" si="5"/>
        <v>4.965494100165814</v>
      </c>
      <c r="O25" s="73">
        <f ca="1" t="shared" si="5"/>
        <v>1.6235112483342409</v>
      </c>
      <c r="P25" s="73">
        <f ca="1" t="shared" si="5"/>
        <v>2.5335088241685035</v>
      </c>
      <c r="Q25" s="73">
        <f ca="1" t="shared" si="5"/>
        <v>5.847697069639617</v>
      </c>
      <c r="R25" s="73">
        <f ca="1" t="shared" si="5"/>
        <v>2.2882186706425314</v>
      </c>
      <c r="S25" s="74">
        <f ca="1" t="shared" si="5"/>
        <v>1.9339892812147155</v>
      </c>
      <c r="T25" s="17">
        <f t="shared" si="1"/>
        <v>16</v>
      </c>
      <c r="U25" s="18">
        <f t="shared" si="2"/>
        <v>3.543848560743404</v>
      </c>
      <c r="V25" s="21">
        <f t="shared" si="3"/>
        <v>4</v>
      </c>
    </row>
    <row r="26" spans="1:22" ht="15.75">
      <c r="A26" s="7">
        <v>22</v>
      </c>
      <c r="B26" s="11" t="s">
        <v>21</v>
      </c>
      <c r="C26" s="12" t="s">
        <v>52</v>
      </c>
      <c r="D26" s="72">
        <f ca="1" t="shared" si="5"/>
        <v>1.5011188654597198</v>
      </c>
      <c r="E26" s="73">
        <f ca="1" t="shared" si="5"/>
        <v>3.5461270084014354</v>
      </c>
      <c r="F26" s="73">
        <f ca="1" t="shared" si="5"/>
        <v>4.257469401721057</v>
      </c>
      <c r="G26" s="73">
        <f ca="1" t="shared" si="5"/>
        <v>2.7956740171205077</v>
      </c>
      <c r="H26" s="73">
        <f ca="1" t="shared" si="5"/>
        <v>1.4711369664663567</v>
      </c>
      <c r="I26" s="73">
        <f ca="1" t="shared" si="5"/>
        <v>3.9624277809982713</v>
      </c>
      <c r="J26" s="73">
        <f ca="1" t="shared" si="5"/>
        <v>2.939271410109824</v>
      </c>
      <c r="K26" s="73">
        <f ca="1" t="shared" si="5"/>
        <v>3.8248193749033046</v>
      </c>
      <c r="L26" s="73">
        <f ca="1" t="shared" si="5"/>
        <v>1.1234181179129923</v>
      </c>
      <c r="M26" s="73">
        <f ca="1" t="shared" si="5"/>
        <v>2.5608418354893825</v>
      </c>
      <c r="N26" s="73">
        <f ca="1" t="shared" si="5"/>
        <v>5.792989664730691</v>
      </c>
      <c r="O26" s="73">
        <f ca="1" t="shared" si="5"/>
        <v>5.346535047183239</v>
      </c>
      <c r="P26" s="73">
        <f ca="1" t="shared" si="5"/>
        <v>2.3595708126560346</v>
      </c>
      <c r="Q26" s="73">
        <f ca="1" t="shared" si="5"/>
        <v>5.417309715198519</v>
      </c>
      <c r="R26" s="73">
        <f ca="1" t="shared" si="5"/>
        <v>4.165783713849524</v>
      </c>
      <c r="S26" s="74">
        <f ca="1" t="shared" si="5"/>
        <v>1.399485329276712</v>
      </c>
      <c r="T26" s="17">
        <f t="shared" si="1"/>
        <v>16</v>
      </c>
      <c r="U26" s="18">
        <f t="shared" si="2"/>
        <v>3.278998691342348</v>
      </c>
      <c r="V26" s="21">
        <f t="shared" si="3"/>
        <v>3</v>
      </c>
    </row>
    <row r="27" spans="1:22" ht="15.75">
      <c r="A27" s="7">
        <v>23</v>
      </c>
      <c r="B27" s="11" t="s">
        <v>22</v>
      </c>
      <c r="C27" s="12" t="s">
        <v>51</v>
      </c>
      <c r="D27" s="72">
        <f ca="1" t="shared" si="5"/>
        <v>3.79777718570557</v>
      </c>
      <c r="E27" s="73">
        <f ca="1" t="shared" si="5"/>
        <v>1.3171099784518816</v>
      </c>
      <c r="F27" s="73">
        <f ca="1" t="shared" si="5"/>
        <v>1.2025397560246633</v>
      </c>
      <c r="G27" s="73">
        <f ca="1" t="shared" si="5"/>
        <v>3.978332120217302</v>
      </c>
      <c r="H27" s="73">
        <f ca="1" t="shared" si="5"/>
        <v>5.651137731671402</v>
      </c>
      <c r="I27" s="73">
        <f ca="1" t="shared" si="5"/>
        <v>5.215121093567165</v>
      </c>
      <c r="J27" s="73">
        <f ca="1" t="shared" si="5"/>
        <v>5.455131331650932</v>
      </c>
      <c r="K27" s="73">
        <f ca="1" t="shared" si="5"/>
        <v>1.594868390473331</v>
      </c>
      <c r="L27" s="73">
        <f ca="1" t="shared" si="5"/>
        <v>3.0496271750534722</v>
      </c>
      <c r="M27" s="73">
        <f ca="1" t="shared" si="5"/>
        <v>3.8846969248788445</v>
      </c>
      <c r="N27" s="73">
        <f ca="1" t="shared" si="5"/>
        <v>2.248702285207033</v>
      </c>
      <c r="O27" s="73">
        <f ca="1" t="shared" si="5"/>
        <v>4.462177916277023</v>
      </c>
      <c r="P27" s="73">
        <f ca="1" t="shared" si="5"/>
        <v>5.59724876216614</v>
      </c>
      <c r="Q27" s="73">
        <f ca="1" t="shared" si="5"/>
        <v>5.070760766686292</v>
      </c>
      <c r="R27" s="73">
        <f ca="1" t="shared" si="5"/>
        <v>4.619239263944514</v>
      </c>
      <c r="S27" s="74">
        <f ca="1" t="shared" si="5"/>
        <v>4.293388739769778</v>
      </c>
      <c r="T27" s="17">
        <f t="shared" si="1"/>
        <v>16</v>
      </c>
      <c r="U27" s="18">
        <f t="shared" si="2"/>
        <v>3.839866213859084</v>
      </c>
      <c r="V27" s="21">
        <f t="shared" si="3"/>
        <v>4</v>
      </c>
    </row>
    <row r="28" spans="1:22" ht="15.75">
      <c r="A28" s="7">
        <v>24</v>
      </c>
      <c r="B28" s="11" t="s">
        <v>4</v>
      </c>
      <c r="C28" s="12" t="s">
        <v>50</v>
      </c>
      <c r="D28" s="72">
        <f ca="1" t="shared" si="5"/>
        <v>5.91570710418096</v>
      </c>
      <c r="E28" s="73">
        <f ca="1" t="shared" si="5"/>
        <v>1.563168336887312</v>
      </c>
      <c r="F28" s="73">
        <f ca="1" t="shared" si="5"/>
        <v>3.619242511659998</v>
      </c>
      <c r="G28" s="73">
        <f ca="1" t="shared" si="5"/>
        <v>3.102117021979306</v>
      </c>
      <c r="H28" s="73">
        <f ca="1" t="shared" si="5"/>
        <v>1.4804404744704627</v>
      </c>
      <c r="I28" s="73">
        <f ca="1" t="shared" si="5"/>
        <v>2.556083702730846</v>
      </c>
      <c r="J28" s="73">
        <f ca="1" t="shared" si="5"/>
        <v>4.000888813595228</v>
      </c>
      <c r="K28" s="73">
        <f ca="1" t="shared" si="5"/>
        <v>3.4981534726478403</v>
      </c>
      <c r="L28" s="73">
        <f ca="1" t="shared" si="5"/>
        <v>3.79080229842005</v>
      </c>
      <c r="M28" s="73">
        <f ca="1" t="shared" si="5"/>
        <v>2.038816276295007</v>
      </c>
      <c r="N28" s="73">
        <f ca="1" t="shared" si="5"/>
        <v>3.7668058990392472</v>
      </c>
      <c r="O28" s="73">
        <f ca="1" t="shared" si="5"/>
        <v>4.008259775694957</v>
      </c>
      <c r="P28" s="73">
        <f ca="1" t="shared" si="5"/>
        <v>4.313439231924351</v>
      </c>
      <c r="Q28" s="73">
        <f ca="1" t="shared" si="5"/>
        <v>3.249914840297863</v>
      </c>
      <c r="R28" s="73">
        <f ca="1" t="shared" si="5"/>
        <v>4.947419379827871</v>
      </c>
      <c r="S28" s="74">
        <f ca="1" t="shared" si="5"/>
        <v>1.2979261369748532</v>
      </c>
      <c r="T28" s="17">
        <f t="shared" si="1"/>
        <v>16</v>
      </c>
      <c r="U28" s="18">
        <f t="shared" si="2"/>
        <v>3.3218240797891343</v>
      </c>
      <c r="V28" s="21">
        <f t="shared" si="3"/>
        <v>3</v>
      </c>
    </row>
    <row r="29" spans="1:22" ht="15.75">
      <c r="A29" s="7">
        <v>25</v>
      </c>
      <c r="B29" s="11" t="s">
        <v>14</v>
      </c>
      <c r="C29" s="12" t="s">
        <v>49</v>
      </c>
      <c r="D29" s="72">
        <f ca="1" t="shared" si="5"/>
        <v>5.205706558839615</v>
      </c>
      <c r="E29" s="73">
        <f ca="1" t="shared" si="5"/>
        <v>4.565115585675729</v>
      </c>
      <c r="F29" s="73">
        <f ca="1" t="shared" si="5"/>
        <v>3.150722267584948</v>
      </c>
      <c r="G29" s="73">
        <f ca="1" t="shared" si="5"/>
        <v>1.9622065486506104</v>
      </c>
      <c r="H29" s="73">
        <f ca="1" t="shared" si="5"/>
        <v>2.8208048594777058</v>
      </c>
      <c r="I29" s="73">
        <f ca="1" t="shared" si="5"/>
        <v>1.6626135343809736</v>
      </c>
      <c r="J29" s="73">
        <f ca="1" t="shared" si="5"/>
        <v>4.085842566811452</v>
      </c>
      <c r="K29" s="73">
        <f ca="1" t="shared" si="5"/>
        <v>3.575761795010232</v>
      </c>
      <c r="L29" s="73">
        <f ca="1" t="shared" si="5"/>
        <v>4.871211018856224</v>
      </c>
      <c r="M29" s="73">
        <f ca="1" t="shared" si="5"/>
        <v>5.00969088630403</v>
      </c>
      <c r="N29" s="73">
        <f ca="1" t="shared" si="5"/>
        <v>2.8503452864291314</v>
      </c>
      <c r="O29" s="73">
        <f ca="1" t="shared" si="5"/>
        <v>3.8577768579334317</v>
      </c>
      <c r="P29" s="73">
        <f ca="1" t="shared" si="5"/>
        <v>1.120666436919481</v>
      </c>
      <c r="Q29" s="73">
        <f ca="1" t="shared" si="5"/>
        <v>4.04655697988853</v>
      </c>
      <c r="R29" s="73">
        <f ca="1" t="shared" si="5"/>
        <v>3.793393347262799</v>
      </c>
      <c r="S29" s="74">
        <f ca="1" t="shared" si="5"/>
        <v>3.949440371384399</v>
      </c>
      <c r="T29" s="17">
        <f t="shared" si="1"/>
        <v>16</v>
      </c>
      <c r="U29" s="18">
        <f t="shared" si="2"/>
        <v>3.53299093133808</v>
      </c>
      <c r="V29" s="21">
        <f t="shared" si="3"/>
        <v>4</v>
      </c>
    </row>
    <row r="30" spans="1:22" ht="15.75">
      <c r="A30" s="7">
        <v>26</v>
      </c>
      <c r="B30" s="11" t="s">
        <v>3</v>
      </c>
      <c r="C30" s="12" t="s">
        <v>30</v>
      </c>
      <c r="D30" s="72">
        <f ca="1" t="shared" si="5"/>
        <v>2.4657589577021612</v>
      </c>
      <c r="E30" s="73">
        <f ca="1" t="shared" si="5"/>
        <v>4.675702425615933</v>
      </c>
      <c r="F30" s="73">
        <f ca="1" t="shared" si="5"/>
        <v>5.466295728305094</v>
      </c>
      <c r="G30" s="73">
        <f ca="1" t="shared" si="5"/>
        <v>1.409372846367595</v>
      </c>
      <c r="H30" s="73">
        <f ca="1" t="shared" si="5"/>
        <v>4.1521368410143955</v>
      </c>
      <c r="I30" s="73">
        <f ca="1" t="shared" si="5"/>
        <v>1.1504645042332076</v>
      </c>
      <c r="J30" s="73">
        <f ca="1" t="shared" si="5"/>
        <v>5.263742628518763</v>
      </c>
      <c r="K30" s="73">
        <f ca="1" t="shared" si="5"/>
        <v>4.178322603510098</v>
      </c>
      <c r="L30" s="73">
        <f ca="1" t="shared" si="5"/>
        <v>2.6447679325115905</v>
      </c>
      <c r="M30" s="73">
        <f ca="1" t="shared" si="5"/>
        <v>5.043329987462359</v>
      </c>
      <c r="N30" s="73">
        <f ca="1" t="shared" si="5"/>
        <v>3.397519019476926</v>
      </c>
      <c r="O30" s="73">
        <f ca="1" t="shared" si="5"/>
        <v>5.039623612875156</v>
      </c>
      <c r="P30" s="73">
        <f ca="1" t="shared" si="5"/>
        <v>2.313521868638916</v>
      </c>
      <c r="Q30" s="73">
        <f ca="1" t="shared" si="5"/>
        <v>3.3735339323035456</v>
      </c>
      <c r="R30" s="73">
        <f ca="1" t="shared" si="5"/>
        <v>3.6884974579857435</v>
      </c>
      <c r="S30" s="74">
        <f ca="1" t="shared" si="5"/>
        <v>3.498594352475143</v>
      </c>
      <c r="T30" s="17">
        <f t="shared" si="1"/>
        <v>16</v>
      </c>
      <c r="U30" s="18">
        <f t="shared" si="2"/>
        <v>3.610074043687289</v>
      </c>
      <c r="V30" s="21">
        <f t="shared" si="3"/>
        <v>4</v>
      </c>
    </row>
    <row r="31" spans="1:22" ht="15.75">
      <c r="A31" s="7">
        <v>27</v>
      </c>
      <c r="B31" s="11" t="s">
        <v>47</v>
      </c>
      <c r="C31" s="12" t="s">
        <v>48</v>
      </c>
      <c r="D31" s="72">
        <f ca="1" t="shared" si="5"/>
        <v>4.6853807521695305</v>
      </c>
      <c r="E31" s="73">
        <f ca="1" t="shared" si="5"/>
        <v>1.200010076534567</v>
      </c>
      <c r="F31" s="73">
        <f ca="1" t="shared" si="5"/>
        <v>5.453831518800011</v>
      </c>
      <c r="G31" s="73">
        <f ca="1" t="shared" si="5"/>
        <v>1.6214554898935054</v>
      </c>
      <c r="H31" s="73">
        <f ca="1" t="shared" si="5"/>
        <v>2.1775536461046254</v>
      </c>
      <c r="I31" s="73">
        <f ca="1" t="shared" si="5"/>
        <v>2.505920187164138</v>
      </c>
      <c r="J31" s="73">
        <f ca="1" t="shared" si="5"/>
        <v>3.308347602949402</v>
      </c>
      <c r="K31" s="73">
        <f ca="1" t="shared" si="5"/>
        <v>1.303321173117208</v>
      </c>
      <c r="L31" s="73">
        <f ca="1" t="shared" si="5"/>
        <v>4.029611814731541</v>
      </c>
      <c r="M31" s="73">
        <f ca="1" t="shared" si="5"/>
        <v>1.3469309269136245</v>
      </c>
      <c r="N31" s="73">
        <f ca="1" t="shared" si="5"/>
        <v>1.2923222379661095</v>
      </c>
      <c r="O31" s="73">
        <f ca="1" t="shared" si="5"/>
        <v>1.8592873932818446</v>
      </c>
      <c r="P31" s="73">
        <f ca="1" t="shared" si="5"/>
        <v>2.2533380109884416</v>
      </c>
      <c r="Q31" s="73">
        <f ca="1" t="shared" si="5"/>
        <v>1.5613511160561357</v>
      </c>
      <c r="R31" s="73">
        <f ca="1" t="shared" si="5"/>
        <v>2.4449607818551113</v>
      </c>
      <c r="S31" s="74">
        <f ca="1" t="shared" si="5"/>
        <v>5.377862217305653</v>
      </c>
      <c r="T31" s="17">
        <f t="shared" si="1"/>
        <v>16</v>
      </c>
      <c r="U31" s="18">
        <f t="shared" si="2"/>
        <v>2.6513428091144657</v>
      </c>
      <c r="V31" s="21">
        <f t="shared" si="3"/>
        <v>3</v>
      </c>
    </row>
    <row r="32" spans="1:22" ht="15.75">
      <c r="A32" s="7">
        <v>28</v>
      </c>
      <c r="B32" s="11" t="s">
        <v>45</v>
      </c>
      <c r="C32" s="12" t="s">
        <v>46</v>
      </c>
      <c r="D32" s="72">
        <f ca="1" t="shared" si="5"/>
        <v>3.496058825040083</v>
      </c>
      <c r="E32" s="73">
        <f ca="1" t="shared" si="5"/>
        <v>2.766067101870461</v>
      </c>
      <c r="F32" s="73">
        <f ca="1" t="shared" si="5"/>
        <v>3.490805942930878</v>
      </c>
      <c r="G32" s="73">
        <f ca="1" t="shared" si="5"/>
        <v>3.8804956322222086</v>
      </c>
      <c r="H32" s="73">
        <f ca="1" t="shared" si="5"/>
        <v>2.1335266794358967</v>
      </c>
      <c r="I32" s="73">
        <f ca="1" t="shared" si="5"/>
        <v>1.7177392412048755</v>
      </c>
      <c r="J32" s="73">
        <f ca="1" t="shared" si="5"/>
        <v>5.238098411572243</v>
      </c>
      <c r="K32" s="73">
        <f ca="1" t="shared" si="5"/>
        <v>2.463573826303932</v>
      </c>
      <c r="L32" s="73">
        <f ca="1" t="shared" si="5"/>
        <v>2.6890631148689206</v>
      </c>
      <c r="M32" s="73">
        <f ca="1" t="shared" si="5"/>
        <v>3.9185766707042724</v>
      </c>
      <c r="N32" s="73">
        <f ca="1" t="shared" si="5"/>
        <v>4.928789758021023</v>
      </c>
      <c r="O32" s="73">
        <f ca="1" t="shared" si="5"/>
        <v>4.192100552064425</v>
      </c>
      <c r="P32" s="73">
        <f ca="1" t="shared" si="5"/>
        <v>4.773547311320905</v>
      </c>
      <c r="Q32" s="73">
        <f ca="1" t="shared" si="5"/>
        <v>5.447973018777578</v>
      </c>
      <c r="R32" s="73">
        <f ca="1" t="shared" si="5"/>
        <v>2.7621114326768716</v>
      </c>
      <c r="S32" s="74">
        <f ca="1" t="shared" si="5"/>
        <v>1.2438853433453714</v>
      </c>
      <c r="T32" s="17">
        <f t="shared" si="1"/>
        <v>16</v>
      </c>
      <c r="U32" s="18">
        <f t="shared" si="2"/>
        <v>3.4464008038974967</v>
      </c>
      <c r="V32" s="21">
        <f t="shared" si="3"/>
        <v>3</v>
      </c>
    </row>
    <row r="33" spans="1:22" ht="15.75">
      <c r="A33" s="7">
        <v>29</v>
      </c>
      <c r="B33" s="11" t="s">
        <v>43</v>
      </c>
      <c r="C33" s="12" t="s">
        <v>44</v>
      </c>
      <c r="D33" s="72">
        <f ca="1" t="shared" si="5"/>
        <v>3.081348170147368</v>
      </c>
      <c r="E33" s="73">
        <f ca="1" t="shared" si="5"/>
        <v>4.911913642561933</v>
      </c>
      <c r="F33" s="73">
        <f ca="1" t="shared" si="5"/>
        <v>1.7464694215543</v>
      </c>
      <c r="G33" s="73">
        <f ca="1" t="shared" si="5"/>
        <v>3.479993524352193</v>
      </c>
      <c r="H33" s="73">
        <f ca="1" t="shared" si="5"/>
        <v>4.387545772653744</v>
      </c>
      <c r="I33" s="73">
        <f ca="1" t="shared" si="5"/>
        <v>2.4084908751497593</v>
      </c>
      <c r="J33" s="73">
        <f ca="1" t="shared" si="5"/>
        <v>2.999157769538736</v>
      </c>
      <c r="K33" s="73">
        <f ca="1" t="shared" si="5"/>
        <v>5.838054602447008</v>
      </c>
      <c r="L33" s="73">
        <f ca="1" t="shared" si="5"/>
        <v>4.446490539220852</v>
      </c>
      <c r="M33" s="73">
        <f ca="1" t="shared" si="5"/>
        <v>4.084252231152016</v>
      </c>
      <c r="N33" s="73">
        <f ca="1" t="shared" si="5"/>
        <v>4.566618208666154</v>
      </c>
      <c r="O33" s="73">
        <f ca="1" t="shared" si="5"/>
        <v>4.2417870288021655</v>
      </c>
      <c r="P33" s="73">
        <f ca="1" t="shared" si="5"/>
        <v>5.41151110632771</v>
      </c>
      <c r="Q33" s="73">
        <f ca="1" t="shared" si="5"/>
        <v>5.692077903730034</v>
      </c>
      <c r="R33" s="73">
        <f ca="1" t="shared" si="5"/>
        <v>1.2628913866523641</v>
      </c>
      <c r="S33" s="74">
        <f ca="1" t="shared" si="5"/>
        <v>5.143309224884599</v>
      </c>
      <c r="T33" s="17">
        <f t="shared" si="1"/>
        <v>16</v>
      </c>
      <c r="U33" s="18">
        <f t="shared" si="2"/>
        <v>3.9813694629900587</v>
      </c>
      <c r="V33" s="21">
        <f t="shared" si="3"/>
        <v>4</v>
      </c>
    </row>
    <row r="34" spans="1:22" ht="16.5" thickBot="1">
      <c r="A34" s="8">
        <v>30</v>
      </c>
      <c r="B34" s="13" t="s">
        <v>41</v>
      </c>
      <c r="C34" s="14" t="s">
        <v>42</v>
      </c>
      <c r="D34" s="75">
        <f ca="1" t="shared" si="5"/>
        <v>1.754804701522933</v>
      </c>
      <c r="E34" s="76">
        <f ca="1" t="shared" si="5"/>
        <v>5.6235424592152405</v>
      </c>
      <c r="F34" s="76">
        <f ca="1" t="shared" si="5"/>
        <v>5.229410740933588</v>
      </c>
      <c r="G34" s="76">
        <f ca="1" t="shared" si="5"/>
        <v>4.0244028084207635</v>
      </c>
      <c r="H34" s="76">
        <f ca="1" t="shared" si="5"/>
        <v>4.479400438348903</v>
      </c>
      <c r="I34" s="76">
        <f ca="1" t="shared" si="5"/>
        <v>1.3019909748392036</v>
      </c>
      <c r="J34" s="76">
        <f ca="1" t="shared" si="5"/>
        <v>4.06576751075764</v>
      </c>
      <c r="K34" s="76">
        <f ca="1" t="shared" si="5"/>
        <v>2.629458310300307</v>
      </c>
      <c r="L34" s="76">
        <f ca="1" t="shared" si="5"/>
        <v>4.25104179483747</v>
      </c>
      <c r="M34" s="76">
        <f ca="1" t="shared" si="5"/>
        <v>1.7018950827839376</v>
      </c>
      <c r="N34" s="76">
        <f ca="1" t="shared" si="5"/>
        <v>5.878105321023458</v>
      </c>
      <c r="O34" s="76">
        <f ca="1" t="shared" si="5"/>
        <v>1.0807182016774832</v>
      </c>
      <c r="P34" s="76">
        <f ca="1" t="shared" si="5"/>
        <v>1.5435722552494182</v>
      </c>
      <c r="Q34" s="76">
        <f ca="1" t="shared" si="5"/>
        <v>4.218027963541336</v>
      </c>
      <c r="R34" s="76">
        <f ca="1" t="shared" si="5"/>
        <v>3.3415713581865782</v>
      </c>
      <c r="S34" s="77">
        <f ca="1" t="shared" si="5"/>
        <v>4.284149152637932</v>
      </c>
      <c r="T34" s="19">
        <f t="shared" si="1"/>
        <v>16</v>
      </c>
      <c r="U34" s="20">
        <f t="shared" si="2"/>
        <v>3.4629911921422614</v>
      </c>
      <c r="V34" s="22">
        <f t="shared" si="3"/>
        <v>3</v>
      </c>
    </row>
    <row r="35" spans="2:3" ht="15">
      <c r="B35" s="3"/>
      <c r="C35" s="2"/>
    </row>
  </sheetData>
  <sheetProtection/>
  <mergeCells count="13">
    <mergeCell ref="U3:U4"/>
    <mergeCell ref="V3:V4"/>
    <mergeCell ref="D3:S3"/>
    <mergeCell ref="A3:A4"/>
    <mergeCell ref="B3:B4"/>
    <mergeCell ref="C3:C4"/>
    <mergeCell ref="T3:T4"/>
    <mergeCell ref="A1:F1"/>
    <mergeCell ref="G1:Q1"/>
    <mergeCell ref="R1:V1"/>
    <mergeCell ref="A2:B2"/>
    <mergeCell ref="D2:O2"/>
    <mergeCell ref="Q2:V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V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10" width="4.875" style="0" customWidth="1"/>
    <col min="11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80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5.75">
      <c r="A5" s="6">
        <v>1</v>
      </c>
      <c r="B5" s="9" t="s">
        <v>9</v>
      </c>
      <c r="C5" s="10" t="s">
        <v>40</v>
      </c>
      <c r="D5" s="69">
        <f aca="true" ca="1" t="shared" si="0" ref="D5:S14">RAND()*(6-1)+1</f>
        <v>2.838620184436982</v>
      </c>
      <c r="E5" s="70">
        <f ca="1" t="shared" si="0"/>
        <v>3.1016208598363995</v>
      </c>
      <c r="F5" s="70">
        <f ca="1" t="shared" si="0"/>
        <v>2.5216066520599325</v>
      </c>
      <c r="G5" s="70">
        <f ca="1" t="shared" si="0"/>
        <v>2.9217540770259434</v>
      </c>
      <c r="H5" s="70">
        <f ca="1" t="shared" si="0"/>
        <v>2.5230369093294547</v>
      </c>
      <c r="I5" s="70">
        <f ca="1" t="shared" si="0"/>
        <v>2.2401722024452058</v>
      </c>
      <c r="J5" s="70">
        <f ca="1" t="shared" si="0"/>
        <v>3.5507273719352974</v>
      </c>
      <c r="K5" s="70">
        <f ca="1" t="shared" si="0"/>
        <v>2.958090029733457</v>
      </c>
      <c r="L5" s="70">
        <f ca="1" t="shared" si="0"/>
        <v>2.003934128264472</v>
      </c>
      <c r="M5" s="70">
        <f ca="1" t="shared" si="0"/>
        <v>2.6488005590142274</v>
      </c>
      <c r="N5" s="70">
        <f ca="1" t="shared" si="0"/>
        <v>4.7708196315583065</v>
      </c>
      <c r="O5" s="70">
        <f ca="1" t="shared" si="0"/>
        <v>4.5241638279929255</v>
      </c>
      <c r="P5" s="70">
        <f ca="1" t="shared" si="0"/>
        <v>3.0628284812064646</v>
      </c>
      <c r="Q5" s="70">
        <f ca="1" t="shared" si="0"/>
        <v>2.572421076238758</v>
      </c>
      <c r="R5" s="70">
        <f ca="1" t="shared" si="0"/>
        <v>3.9671745973094987</v>
      </c>
      <c r="S5" s="71">
        <f ca="1" t="shared" si="0"/>
        <v>2.594490542797</v>
      </c>
      <c r="T5" s="15">
        <f aca="true" t="shared" si="1" ref="T5:T34">COUNT(D5:S5)</f>
        <v>16</v>
      </c>
      <c r="U5" s="16">
        <f aca="true" t="shared" si="2" ref="U5:U34">SUM(D5:S5)/T5</f>
        <v>3.0500163206990205</v>
      </c>
      <c r="V5" s="21">
        <f aca="true" t="shared" si="3" ref="V5:V34">ROUND(U5,0)</f>
        <v>3</v>
      </c>
    </row>
    <row r="6" spans="1:22" ht="15.75">
      <c r="A6" s="7">
        <v>2</v>
      </c>
      <c r="B6" s="11" t="s">
        <v>10</v>
      </c>
      <c r="C6" s="12" t="s">
        <v>23</v>
      </c>
      <c r="D6" s="72">
        <f ca="1" t="shared" si="0"/>
        <v>1.932765311069026</v>
      </c>
      <c r="E6" s="73">
        <f ca="1" t="shared" si="0"/>
        <v>2.449246059950382</v>
      </c>
      <c r="F6" s="73">
        <f ca="1" t="shared" si="0"/>
        <v>5.334229236183158</v>
      </c>
      <c r="G6" s="73">
        <f ca="1" t="shared" si="0"/>
        <v>4.514616721249242</v>
      </c>
      <c r="H6" s="73">
        <f ca="1" t="shared" si="0"/>
        <v>1.9175036916389256</v>
      </c>
      <c r="I6" s="73">
        <f ca="1" t="shared" si="0"/>
        <v>5.597722500033138</v>
      </c>
      <c r="J6" s="73">
        <f ca="1" t="shared" si="0"/>
        <v>2.2925530793560878</v>
      </c>
      <c r="K6" s="73">
        <f ca="1" t="shared" si="0"/>
        <v>1.0719818400153627</v>
      </c>
      <c r="L6" s="73">
        <f ca="1" t="shared" si="0"/>
        <v>2.719691447393392</v>
      </c>
      <c r="M6" s="73">
        <f ca="1" t="shared" si="0"/>
        <v>3.3207074770493143</v>
      </c>
      <c r="N6" s="73">
        <f ca="1" t="shared" si="0"/>
        <v>2.3815461266830766</v>
      </c>
      <c r="O6" s="73">
        <f ca="1" t="shared" si="0"/>
        <v>3.4247554664873805</v>
      </c>
      <c r="P6" s="73">
        <f ca="1" t="shared" si="0"/>
        <v>4.047449679630412</v>
      </c>
      <c r="Q6" s="73">
        <f ca="1" t="shared" si="0"/>
        <v>4.74147574382544</v>
      </c>
      <c r="R6" s="73">
        <f ca="1" t="shared" si="0"/>
        <v>4.384506772899645</v>
      </c>
      <c r="S6" s="74">
        <f ca="1" t="shared" si="0"/>
        <v>5.469086004267005</v>
      </c>
      <c r="T6" s="17">
        <f t="shared" si="1"/>
        <v>16</v>
      </c>
      <c r="U6" s="18">
        <f t="shared" si="2"/>
        <v>3.4749898223581863</v>
      </c>
      <c r="V6" s="21">
        <f t="shared" si="3"/>
        <v>3</v>
      </c>
    </row>
    <row r="7" spans="1:22" ht="15.75">
      <c r="A7" s="7">
        <v>3</v>
      </c>
      <c r="B7" s="11" t="s">
        <v>11</v>
      </c>
      <c r="C7" s="12" t="s">
        <v>24</v>
      </c>
      <c r="D7" s="72">
        <f ca="1" t="shared" si="0"/>
        <v>3.2067943338465943</v>
      </c>
      <c r="E7" s="73">
        <f ca="1" t="shared" si="0"/>
        <v>1.4545396923563327</v>
      </c>
      <c r="F7" s="73">
        <f ca="1" t="shared" si="0"/>
        <v>2.783090344979048</v>
      </c>
      <c r="G7" s="73">
        <f ca="1" t="shared" si="0"/>
        <v>5.4087365998265025</v>
      </c>
      <c r="H7" s="73">
        <f ca="1" t="shared" si="0"/>
        <v>4.734137239002865</v>
      </c>
      <c r="I7" s="73">
        <f ca="1" t="shared" si="0"/>
        <v>5.398384765831866</v>
      </c>
      <c r="J7" s="73">
        <f ca="1" t="shared" si="0"/>
        <v>1.0173109040496655</v>
      </c>
      <c r="K7" s="73">
        <f ca="1" t="shared" si="0"/>
        <v>5.9028732751216975</v>
      </c>
      <c r="L7" s="73">
        <f ca="1" t="shared" si="0"/>
        <v>2.834665931362749</v>
      </c>
      <c r="M7" s="73">
        <f ca="1" t="shared" si="0"/>
        <v>4.691152406037089</v>
      </c>
      <c r="N7" s="73">
        <f ca="1" t="shared" si="0"/>
        <v>1.7932160550403922</v>
      </c>
      <c r="O7" s="73">
        <f ca="1" t="shared" si="0"/>
        <v>1.5492323918318909</v>
      </c>
      <c r="P7" s="73">
        <f ca="1" t="shared" si="0"/>
        <v>2.9638920014606076</v>
      </c>
      <c r="Q7" s="73">
        <f ca="1" t="shared" si="0"/>
        <v>1.886958017940238</v>
      </c>
      <c r="R7" s="73">
        <f ca="1" t="shared" si="0"/>
        <v>5.676564935134805</v>
      </c>
      <c r="S7" s="74">
        <f ca="1" t="shared" si="0"/>
        <v>3.828484269727871</v>
      </c>
      <c r="T7" s="17">
        <f t="shared" si="1"/>
        <v>16</v>
      </c>
      <c r="U7" s="18">
        <f t="shared" si="2"/>
        <v>3.445627072721889</v>
      </c>
      <c r="V7" s="21">
        <f t="shared" si="3"/>
        <v>3</v>
      </c>
    </row>
    <row r="8" spans="1:22" ht="15.75">
      <c r="A8" s="7">
        <v>4</v>
      </c>
      <c r="B8" s="11" t="s">
        <v>12</v>
      </c>
      <c r="C8" s="12" t="s">
        <v>26</v>
      </c>
      <c r="D8" s="72">
        <f ca="1" t="shared" si="0"/>
        <v>1.4128010709666763</v>
      </c>
      <c r="E8" s="73">
        <f ca="1" t="shared" si="0"/>
        <v>2.416317009452878</v>
      </c>
      <c r="F8" s="73">
        <f ca="1" t="shared" si="0"/>
        <v>4.8230609672249365</v>
      </c>
      <c r="G8" s="73">
        <f ca="1" t="shared" si="0"/>
        <v>2.5432071744340803</v>
      </c>
      <c r="H8" s="73">
        <f ca="1" t="shared" si="0"/>
        <v>5.952803369098126</v>
      </c>
      <c r="I8" s="73">
        <f ca="1" t="shared" si="0"/>
        <v>1.6451358406170504</v>
      </c>
      <c r="J8" s="73">
        <f ca="1" t="shared" si="0"/>
        <v>1.8176471130315355</v>
      </c>
      <c r="K8" s="73">
        <f ca="1" t="shared" si="0"/>
        <v>2.891128610761621</v>
      </c>
      <c r="L8" s="73">
        <f ca="1" t="shared" si="0"/>
        <v>4.273213716802255</v>
      </c>
      <c r="M8" s="73">
        <f ca="1" t="shared" si="0"/>
        <v>4.056501657730864</v>
      </c>
      <c r="N8" s="73">
        <f ca="1" t="shared" si="0"/>
        <v>3.535675650229954</v>
      </c>
      <c r="O8" s="73">
        <f ca="1" t="shared" si="0"/>
        <v>5.42859592035626</v>
      </c>
      <c r="P8" s="73">
        <f ca="1" t="shared" si="0"/>
        <v>1.4083277451480527</v>
      </c>
      <c r="Q8" s="73">
        <f ca="1" t="shared" si="0"/>
        <v>4.899145094270619</v>
      </c>
      <c r="R8" s="73">
        <f ca="1" t="shared" si="0"/>
        <v>5.369386887527984</v>
      </c>
      <c r="S8" s="74">
        <f ca="1" t="shared" si="0"/>
        <v>5.40840119898525</v>
      </c>
      <c r="T8" s="17">
        <f t="shared" si="1"/>
        <v>16</v>
      </c>
      <c r="U8" s="18">
        <f t="shared" si="2"/>
        <v>3.617584314164884</v>
      </c>
      <c r="V8" s="21">
        <f t="shared" si="3"/>
        <v>4</v>
      </c>
    </row>
    <row r="9" spans="1:22" ht="15.75">
      <c r="A9" s="7">
        <v>5</v>
      </c>
      <c r="B9" s="11" t="s">
        <v>13</v>
      </c>
      <c r="C9" s="12" t="s">
        <v>25</v>
      </c>
      <c r="D9" s="72">
        <f ca="1" t="shared" si="0"/>
        <v>2.8344713739340834</v>
      </c>
      <c r="E9" s="73">
        <f ca="1" t="shared" si="0"/>
        <v>3.968528397631629</v>
      </c>
      <c r="F9" s="73">
        <f ca="1" t="shared" si="0"/>
        <v>5.371283153757162</v>
      </c>
      <c r="G9" s="73">
        <f ca="1" t="shared" si="0"/>
        <v>1.1158934532816602</v>
      </c>
      <c r="H9" s="73">
        <f ca="1" t="shared" si="0"/>
        <v>1.711577090794947</v>
      </c>
      <c r="I9" s="73">
        <f ca="1" t="shared" si="0"/>
        <v>2.159942763177124</v>
      </c>
      <c r="J9" s="73">
        <f ca="1" t="shared" si="0"/>
        <v>5.925612559326784</v>
      </c>
      <c r="K9" s="73">
        <f ca="1" t="shared" si="0"/>
        <v>3.172272034019538</v>
      </c>
      <c r="L9" s="73">
        <f ca="1" t="shared" si="0"/>
        <v>2.2067609802558374</v>
      </c>
      <c r="M9" s="73">
        <f ca="1" t="shared" si="0"/>
        <v>3.9903041251948803</v>
      </c>
      <c r="N9" s="73">
        <f ca="1" t="shared" si="0"/>
        <v>2.176931964827519</v>
      </c>
      <c r="O9" s="73">
        <f ca="1" t="shared" si="0"/>
        <v>4.1859147049499015</v>
      </c>
      <c r="P9" s="73">
        <f ca="1" t="shared" si="0"/>
        <v>4.647907683696255</v>
      </c>
      <c r="Q9" s="73">
        <f ca="1" t="shared" si="0"/>
        <v>1.6215330210092918</v>
      </c>
      <c r="R9" s="73">
        <f ca="1" t="shared" si="0"/>
        <v>1.8879187563316782</v>
      </c>
      <c r="S9" s="74">
        <f ca="1" t="shared" si="0"/>
        <v>5.01242878425397</v>
      </c>
      <c r="T9" s="17">
        <f t="shared" si="1"/>
        <v>16</v>
      </c>
      <c r="U9" s="18">
        <f t="shared" si="2"/>
        <v>3.249330052902641</v>
      </c>
      <c r="V9" s="21">
        <f t="shared" si="3"/>
        <v>3</v>
      </c>
    </row>
    <row r="10" spans="1:22" ht="15.75">
      <c r="A10" s="7">
        <v>6</v>
      </c>
      <c r="B10" s="11" t="s">
        <v>14</v>
      </c>
      <c r="C10" s="12" t="s">
        <v>28</v>
      </c>
      <c r="D10" s="72">
        <f ca="1" t="shared" si="0"/>
        <v>4.633310667033105</v>
      </c>
      <c r="E10" s="73">
        <f ca="1" t="shared" si="0"/>
        <v>2.857314487173203</v>
      </c>
      <c r="F10" s="73">
        <f ca="1" t="shared" si="0"/>
        <v>4.624738401387404</v>
      </c>
      <c r="G10" s="73">
        <f ca="1" t="shared" si="0"/>
        <v>5.362043599950809</v>
      </c>
      <c r="H10" s="73">
        <f ca="1" t="shared" si="0"/>
        <v>3.099987405579369</v>
      </c>
      <c r="I10" s="73">
        <f ca="1" t="shared" si="0"/>
        <v>1.766826404717179</v>
      </c>
      <c r="J10" s="73">
        <f ca="1" t="shared" si="0"/>
        <v>3.3746246786331415</v>
      </c>
      <c r="K10" s="73">
        <f ca="1" t="shared" si="0"/>
        <v>4.837451608782779</v>
      </c>
      <c r="L10" s="73">
        <f ca="1" t="shared" si="0"/>
        <v>5.3188481595478345</v>
      </c>
      <c r="M10" s="73">
        <f ca="1" t="shared" si="0"/>
        <v>5.238599461472312</v>
      </c>
      <c r="N10" s="73">
        <f ca="1" t="shared" si="0"/>
        <v>3.340043130390744</v>
      </c>
      <c r="O10" s="73">
        <f ca="1" t="shared" si="0"/>
        <v>4.128652686388196</v>
      </c>
      <c r="P10" s="73">
        <f ca="1" t="shared" si="0"/>
        <v>2.0755005271135243</v>
      </c>
      <c r="Q10" s="73">
        <f ca="1" t="shared" si="0"/>
        <v>1.3499565812458538</v>
      </c>
      <c r="R10" s="73">
        <f ca="1" t="shared" si="0"/>
        <v>4.224806471744199</v>
      </c>
      <c r="S10" s="74">
        <f ca="1" t="shared" si="0"/>
        <v>1.7494732655136405</v>
      </c>
      <c r="T10" s="17">
        <f t="shared" si="1"/>
        <v>16</v>
      </c>
      <c r="U10" s="18">
        <f t="shared" si="2"/>
        <v>3.623886096042081</v>
      </c>
      <c r="V10" s="21">
        <f t="shared" si="3"/>
        <v>4</v>
      </c>
    </row>
    <row r="11" spans="1:22" ht="15.75">
      <c r="A11" s="7">
        <v>7</v>
      </c>
      <c r="B11" s="11" t="s">
        <v>14</v>
      </c>
      <c r="C11" s="12" t="s">
        <v>27</v>
      </c>
      <c r="D11" s="72">
        <f ca="1" t="shared" si="0"/>
        <v>2.864128640604986</v>
      </c>
      <c r="E11" s="73">
        <f ca="1" t="shared" si="0"/>
        <v>4.600136801061234</v>
      </c>
      <c r="F11" s="73">
        <f ca="1" t="shared" si="0"/>
        <v>5.6681587074216235</v>
      </c>
      <c r="G11" s="73">
        <f ca="1" t="shared" si="0"/>
        <v>4.357301655449709</v>
      </c>
      <c r="H11" s="73">
        <f ca="1" t="shared" si="0"/>
        <v>4.904530201188058</v>
      </c>
      <c r="I11" s="73">
        <f ca="1" t="shared" si="0"/>
        <v>3.2203420230694446</v>
      </c>
      <c r="J11" s="73">
        <f ca="1" t="shared" si="0"/>
        <v>2.8468796314628433</v>
      </c>
      <c r="K11" s="73">
        <f ca="1" t="shared" si="0"/>
        <v>3.805909546572727</v>
      </c>
      <c r="L11" s="73">
        <f ca="1" t="shared" si="0"/>
        <v>3.52031793337685</v>
      </c>
      <c r="M11" s="73">
        <f ca="1" t="shared" si="0"/>
        <v>2.2486448268989636</v>
      </c>
      <c r="N11" s="73">
        <f ca="1" t="shared" si="0"/>
        <v>4.440870544710362</v>
      </c>
      <c r="O11" s="73">
        <f ca="1" t="shared" si="0"/>
        <v>3.7299740160452868</v>
      </c>
      <c r="P11" s="73">
        <f ca="1" t="shared" si="0"/>
        <v>2.119026933114462</v>
      </c>
      <c r="Q11" s="73">
        <f ca="1" t="shared" si="0"/>
        <v>3.3863606707987897</v>
      </c>
      <c r="R11" s="73">
        <f ca="1" t="shared" si="0"/>
        <v>1.4682950862340862</v>
      </c>
      <c r="S11" s="74">
        <f ca="1" t="shared" si="0"/>
        <v>3.997035845909899</v>
      </c>
      <c r="T11" s="17">
        <f t="shared" si="1"/>
        <v>16</v>
      </c>
      <c r="U11" s="18">
        <f t="shared" si="2"/>
        <v>3.573619566494958</v>
      </c>
      <c r="V11" s="21">
        <f t="shared" si="3"/>
        <v>4</v>
      </c>
    </row>
    <row r="12" spans="1:22" ht="15.75">
      <c r="A12" s="7">
        <v>8</v>
      </c>
      <c r="B12" s="11" t="s">
        <v>20</v>
      </c>
      <c r="C12" s="12" t="s">
        <v>33</v>
      </c>
      <c r="D12" s="72">
        <f ca="1" t="shared" si="0"/>
        <v>3.0475799269122463</v>
      </c>
      <c r="E12" s="73">
        <f ca="1" t="shared" si="0"/>
        <v>5.416306369061791</v>
      </c>
      <c r="F12" s="73">
        <f ca="1" t="shared" si="0"/>
        <v>3.8055186305137525</v>
      </c>
      <c r="G12" s="73">
        <f ca="1" t="shared" si="0"/>
        <v>2.4423426146126284</v>
      </c>
      <c r="H12" s="73">
        <f ca="1" t="shared" si="0"/>
        <v>5.72982240384011</v>
      </c>
      <c r="I12" s="73">
        <f ca="1" t="shared" si="0"/>
        <v>4.436036520170926</v>
      </c>
      <c r="J12" s="73">
        <f ca="1" t="shared" si="0"/>
        <v>1.7748144525879463</v>
      </c>
      <c r="K12" s="73">
        <f ca="1" t="shared" si="0"/>
        <v>2.248026613459343</v>
      </c>
      <c r="L12" s="73">
        <f ca="1" t="shared" si="0"/>
        <v>1.381399416794257</v>
      </c>
      <c r="M12" s="73">
        <f ca="1" t="shared" si="0"/>
        <v>4.7383305167514225</v>
      </c>
      <c r="N12" s="73">
        <f ca="1" t="shared" si="0"/>
        <v>4.746763167822564</v>
      </c>
      <c r="O12" s="73">
        <f ca="1" t="shared" si="0"/>
        <v>1.177558564065663</v>
      </c>
      <c r="P12" s="73">
        <f ca="1" t="shared" si="0"/>
        <v>5.570549583353425</v>
      </c>
      <c r="Q12" s="73">
        <f ca="1" t="shared" si="0"/>
        <v>2.0526568036092376</v>
      </c>
      <c r="R12" s="73">
        <f ca="1" t="shared" si="0"/>
        <v>3.4890104548603373</v>
      </c>
      <c r="S12" s="74">
        <f ca="1" t="shared" si="0"/>
        <v>4.265697891005291</v>
      </c>
      <c r="T12" s="17">
        <f t="shared" si="1"/>
        <v>16</v>
      </c>
      <c r="U12" s="18">
        <f t="shared" si="2"/>
        <v>3.5201508705888087</v>
      </c>
      <c r="V12" s="21">
        <f t="shared" si="3"/>
        <v>4</v>
      </c>
    </row>
    <row r="13" spans="1:22" ht="15.75">
      <c r="A13" s="7">
        <v>9</v>
      </c>
      <c r="B13" s="11" t="s">
        <v>22</v>
      </c>
      <c r="C13" s="12" t="s">
        <v>34</v>
      </c>
      <c r="D13" s="72">
        <f ca="1" t="shared" si="0"/>
        <v>5.554921103560052</v>
      </c>
      <c r="E13" s="73">
        <f ca="1" t="shared" si="0"/>
        <v>4.421992532786922</v>
      </c>
      <c r="F13" s="73">
        <f ca="1" t="shared" si="0"/>
        <v>2.2875354927685834</v>
      </c>
      <c r="G13" s="73">
        <f ca="1" t="shared" si="0"/>
        <v>4.154033738877443</v>
      </c>
      <c r="H13" s="73">
        <f ca="1" t="shared" si="0"/>
        <v>4.944318477840638</v>
      </c>
      <c r="I13" s="73">
        <f ca="1" t="shared" si="0"/>
        <v>1.510239765822571</v>
      </c>
      <c r="J13" s="73">
        <f ca="1" t="shared" si="0"/>
        <v>4.332685878600802</v>
      </c>
      <c r="K13" s="73">
        <f ca="1" t="shared" si="0"/>
        <v>4.2009979485885784</v>
      </c>
      <c r="L13" s="73">
        <f ca="1" t="shared" si="0"/>
        <v>4.345770487160191</v>
      </c>
      <c r="M13" s="73">
        <f ca="1" t="shared" si="0"/>
        <v>5.9624078319689975</v>
      </c>
      <c r="N13" s="73">
        <f ca="1" t="shared" si="0"/>
        <v>2.479124634450737</v>
      </c>
      <c r="O13" s="73">
        <f ca="1" t="shared" si="0"/>
        <v>1.7908110734597473</v>
      </c>
      <c r="P13" s="73">
        <f ca="1" t="shared" si="0"/>
        <v>5.697794834602136</v>
      </c>
      <c r="Q13" s="73">
        <f ca="1" t="shared" si="0"/>
        <v>4.331420603429045</v>
      </c>
      <c r="R13" s="73">
        <f ca="1" t="shared" si="0"/>
        <v>5.047309061900659</v>
      </c>
      <c r="S13" s="74">
        <f ca="1" t="shared" si="0"/>
        <v>4.9512338262038815</v>
      </c>
      <c r="T13" s="17">
        <f t="shared" si="1"/>
        <v>16</v>
      </c>
      <c r="U13" s="18">
        <f t="shared" si="2"/>
        <v>4.125787330751311</v>
      </c>
      <c r="V13" s="21">
        <f t="shared" si="3"/>
        <v>4</v>
      </c>
    </row>
    <row r="14" spans="1:22" ht="15.75" customHeight="1">
      <c r="A14" s="7">
        <v>10</v>
      </c>
      <c r="B14" s="11" t="s">
        <v>19</v>
      </c>
      <c r="C14" s="12" t="s">
        <v>32</v>
      </c>
      <c r="D14" s="72">
        <f ca="1" t="shared" si="0"/>
        <v>4.1997668570784255</v>
      </c>
      <c r="E14" s="73">
        <f ca="1" t="shared" si="0"/>
        <v>3.2311646930262974</v>
      </c>
      <c r="F14" s="73">
        <f ca="1" t="shared" si="0"/>
        <v>2.220232179491304</v>
      </c>
      <c r="G14" s="73">
        <f ca="1" t="shared" si="0"/>
        <v>2.57060550614339</v>
      </c>
      <c r="H14" s="73">
        <f ca="1" t="shared" si="0"/>
        <v>2.6457599432269276</v>
      </c>
      <c r="I14" s="73">
        <f ca="1" t="shared" si="0"/>
        <v>3.0278036726800774</v>
      </c>
      <c r="J14" s="73">
        <f ca="1" t="shared" si="0"/>
        <v>2.7804685865948278</v>
      </c>
      <c r="K14" s="73">
        <f ca="1" t="shared" si="0"/>
        <v>1.2909945150277382</v>
      </c>
      <c r="L14" s="73">
        <f ca="1" t="shared" si="0"/>
        <v>2.2312804720500115</v>
      </c>
      <c r="M14" s="73">
        <f ca="1" t="shared" si="0"/>
        <v>5.558138747144725</v>
      </c>
      <c r="N14" s="73">
        <f ca="1" t="shared" si="0"/>
        <v>1.8929105225010991</v>
      </c>
      <c r="O14" s="73">
        <f ca="1" t="shared" si="0"/>
        <v>4.139132529603305</v>
      </c>
      <c r="P14" s="73">
        <f ca="1" t="shared" si="0"/>
        <v>5.238476081464045</v>
      </c>
      <c r="Q14" s="73">
        <f ca="1" t="shared" si="0"/>
        <v>1.4410931092434978</v>
      </c>
      <c r="R14" s="73">
        <f ca="1" t="shared" si="0"/>
        <v>2.221338456647998</v>
      </c>
      <c r="S14" s="74">
        <f ca="1" t="shared" si="0"/>
        <v>2.5183060804294657</v>
      </c>
      <c r="T14" s="17">
        <f t="shared" si="1"/>
        <v>16</v>
      </c>
      <c r="U14" s="18">
        <f t="shared" si="2"/>
        <v>2.950466997022071</v>
      </c>
      <c r="V14" s="21">
        <f t="shared" si="3"/>
        <v>3</v>
      </c>
    </row>
    <row r="15" spans="1:22" ht="15.75">
      <c r="A15" s="7">
        <v>11</v>
      </c>
      <c r="B15" s="11" t="s">
        <v>60</v>
      </c>
      <c r="C15" s="12" t="s">
        <v>61</v>
      </c>
      <c r="D15" s="72">
        <f aca="true" ca="1" t="shared" si="4" ref="D15:S24">RAND()*(6-1)+1</f>
        <v>2.8319212510370786</v>
      </c>
      <c r="E15" s="73">
        <f ca="1" t="shared" si="4"/>
        <v>5.82758304136465</v>
      </c>
      <c r="F15" s="73">
        <f ca="1" t="shared" si="4"/>
        <v>5.690138506271961</v>
      </c>
      <c r="G15" s="73">
        <f ca="1" t="shared" si="4"/>
        <v>2.4725466944994814</v>
      </c>
      <c r="H15" s="73">
        <f ca="1" t="shared" si="4"/>
        <v>4.3259956361497345</v>
      </c>
      <c r="I15" s="73">
        <f ca="1" t="shared" si="4"/>
        <v>2.876252213912575</v>
      </c>
      <c r="J15" s="73">
        <f ca="1" t="shared" si="4"/>
        <v>3.9225238712221913</v>
      </c>
      <c r="K15" s="73">
        <f ca="1" t="shared" si="4"/>
        <v>3.5606950100701464</v>
      </c>
      <c r="L15" s="73">
        <f ca="1" t="shared" si="4"/>
        <v>4.626904273779333</v>
      </c>
      <c r="M15" s="73">
        <f ca="1" t="shared" si="4"/>
        <v>4.640074561835793</v>
      </c>
      <c r="N15" s="73">
        <f ca="1" t="shared" si="4"/>
        <v>1.690579323612055</v>
      </c>
      <c r="O15" s="73">
        <f ca="1" t="shared" si="4"/>
        <v>5.865883061193301</v>
      </c>
      <c r="P15" s="73">
        <f ca="1" t="shared" si="4"/>
        <v>5.121340060937273</v>
      </c>
      <c r="Q15" s="73">
        <f ca="1" t="shared" si="4"/>
        <v>2.2642514336259003</v>
      </c>
      <c r="R15" s="73">
        <f ca="1" t="shared" si="4"/>
        <v>2.2939990993900583</v>
      </c>
      <c r="S15" s="74">
        <f ca="1" t="shared" si="4"/>
        <v>2.2341055021934464</v>
      </c>
      <c r="T15" s="17">
        <f t="shared" si="1"/>
        <v>16</v>
      </c>
      <c r="U15" s="18">
        <f t="shared" si="2"/>
        <v>3.765299596318436</v>
      </c>
      <c r="V15" s="21">
        <f t="shared" si="3"/>
        <v>4</v>
      </c>
    </row>
    <row r="16" spans="1:22" ht="15.75">
      <c r="A16" s="7">
        <v>12</v>
      </c>
      <c r="B16" s="11" t="s">
        <v>58</v>
      </c>
      <c r="C16" s="12" t="s">
        <v>59</v>
      </c>
      <c r="D16" s="72">
        <f ca="1" t="shared" si="4"/>
        <v>2.0510289261125827</v>
      </c>
      <c r="E16" s="73">
        <f ca="1" t="shared" si="4"/>
        <v>5.645057145858167</v>
      </c>
      <c r="F16" s="73">
        <f ca="1" t="shared" si="4"/>
        <v>2.610258371663665</v>
      </c>
      <c r="G16" s="73">
        <f ca="1" t="shared" si="4"/>
        <v>2.766523287040026</v>
      </c>
      <c r="H16" s="73">
        <f ca="1" t="shared" si="4"/>
        <v>3.839808770631247</v>
      </c>
      <c r="I16" s="73">
        <f ca="1" t="shared" si="4"/>
        <v>4.287477262763565</v>
      </c>
      <c r="J16" s="73">
        <f ca="1" t="shared" si="4"/>
        <v>2.873867136040145</v>
      </c>
      <c r="K16" s="73">
        <f ca="1" t="shared" si="4"/>
        <v>1.1037739823734074</v>
      </c>
      <c r="L16" s="73">
        <f ca="1" t="shared" si="4"/>
        <v>4.205323974768048</v>
      </c>
      <c r="M16" s="73">
        <f ca="1" t="shared" si="4"/>
        <v>2.9077951366610924</v>
      </c>
      <c r="N16" s="73">
        <f ca="1" t="shared" si="4"/>
        <v>2.498744054712491</v>
      </c>
      <c r="O16" s="73">
        <f ca="1" t="shared" si="4"/>
        <v>1.2058457358993016</v>
      </c>
      <c r="P16" s="73">
        <f ca="1" t="shared" si="4"/>
        <v>4.934457773127797</v>
      </c>
      <c r="Q16" s="73">
        <f ca="1" t="shared" si="4"/>
        <v>4.149495024818707</v>
      </c>
      <c r="R16" s="73">
        <f ca="1" t="shared" si="4"/>
        <v>1.793870568001599</v>
      </c>
      <c r="S16" s="74">
        <f ca="1" t="shared" si="4"/>
        <v>5.069983781753117</v>
      </c>
      <c r="T16" s="17">
        <f t="shared" si="1"/>
        <v>16</v>
      </c>
      <c r="U16" s="18">
        <f t="shared" si="2"/>
        <v>3.24645693326406</v>
      </c>
      <c r="V16" s="21">
        <f t="shared" si="3"/>
        <v>3</v>
      </c>
    </row>
    <row r="17" spans="1:22" ht="14.25" customHeight="1">
      <c r="A17" s="7">
        <v>13</v>
      </c>
      <c r="B17" s="11" t="s">
        <v>62</v>
      </c>
      <c r="C17" s="12" t="s">
        <v>63</v>
      </c>
      <c r="D17" s="72">
        <f ca="1" t="shared" si="4"/>
        <v>3.1921428356784234</v>
      </c>
      <c r="E17" s="73">
        <f ca="1" t="shared" si="4"/>
        <v>4.204250324736323</v>
      </c>
      <c r="F17" s="73">
        <f ca="1" t="shared" si="4"/>
        <v>1.3739540883333237</v>
      </c>
      <c r="G17" s="73">
        <f ca="1" t="shared" si="4"/>
        <v>4.3187233357316925</v>
      </c>
      <c r="H17" s="73">
        <f ca="1" t="shared" si="4"/>
        <v>5.647161670058799</v>
      </c>
      <c r="I17" s="73">
        <f ca="1" t="shared" si="4"/>
        <v>4.732272111249335</v>
      </c>
      <c r="J17" s="73">
        <f ca="1" t="shared" si="4"/>
        <v>4.898882039560698</v>
      </c>
      <c r="K17" s="73">
        <f ca="1" t="shared" si="4"/>
        <v>2.8458418520399222</v>
      </c>
      <c r="L17" s="73">
        <f ca="1" t="shared" si="4"/>
        <v>2.3921023933121868</v>
      </c>
      <c r="M17" s="73">
        <f ca="1" t="shared" si="4"/>
        <v>5.755259131631071</v>
      </c>
      <c r="N17" s="73">
        <f ca="1" t="shared" si="4"/>
        <v>2.17650925643515</v>
      </c>
      <c r="O17" s="73">
        <f ca="1" t="shared" si="4"/>
        <v>5.122988342148567</v>
      </c>
      <c r="P17" s="73">
        <f ca="1" t="shared" si="4"/>
        <v>1.4074302226432236</v>
      </c>
      <c r="Q17" s="73">
        <f ca="1" t="shared" si="4"/>
        <v>4.683531901690924</v>
      </c>
      <c r="R17" s="73">
        <f ca="1" t="shared" si="4"/>
        <v>5.512436245351053</v>
      </c>
      <c r="S17" s="74">
        <f ca="1" t="shared" si="4"/>
        <v>2.8806529920700754</v>
      </c>
      <c r="T17" s="17">
        <f t="shared" si="1"/>
        <v>16</v>
      </c>
      <c r="U17" s="18">
        <f t="shared" si="2"/>
        <v>3.821508671416923</v>
      </c>
      <c r="V17" s="21">
        <f t="shared" si="3"/>
        <v>4</v>
      </c>
    </row>
    <row r="18" spans="1:22" ht="15.75">
      <c r="A18" s="7">
        <v>14</v>
      </c>
      <c r="B18" s="11" t="s">
        <v>17</v>
      </c>
      <c r="C18" s="12" t="s">
        <v>31</v>
      </c>
      <c r="D18" s="72">
        <f ca="1" t="shared" si="4"/>
        <v>5.449658104210541</v>
      </c>
      <c r="E18" s="73">
        <f ca="1" t="shared" si="4"/>
        <v>3.1071698569220865</v>
      </c>
      <c r="F18" s="73">
        <f ca="1" t="shared" si="4"/>
        <v>3.660224063390518</v>
      </c>
      <c r="G18" s="73">
        <f ca="1" t="shared" si="4"/>
        <v>5.434816050922383</v>
      </c>
      <c r="H18" s="73">
        <f ca="1" t="shared" si="4"/>
        <v>4.565543496087768</v>
      </c>
      <c r="I18" s="73">
        <f ca="1" t="shared" si="4"/>
        <v>3.0649282805653977</v>
      </c>
      <c r="J18" s="73">
        <f ca="1" t="shared" si="4"/>
        <v>4.426477562735205</v>
      </c>
      <c r="K18" s="73">
        <f ca="1" t="shared" si="4"/>
        <v>2.8065793185693213</v>
      </c>
      <c r="L18" s="73">
        <f ca="1" t="shared" si="4"/>
        <v>5.883571290314999</v>
      </c>
      <c r="M18" s="73">
        <f ca="1" t="shared" si="4"/>
        <v>3.1127206534992613</v>
      </c>
      <c r="N18" s="73">
        <f ca="1" t="shared" si="4"/>
        <v>4.2387557106702625</v>
      </c>
      <c r="O18" s="73">
        <f ca="1" t="shared" si="4"/>
        <v>5.1118421141451025</v>
      </c>
      <c r="P18" s="73">
        <f ca="1" t="shared" si="4"/>
        <v>2.63835084411863</v>
      </c>
      <c r="Q18" s="73">
        <f ca="1" t="shared" si="4"/>
        <v>3.62765650640735</v>
      </c>
      <c r="R18" s="73">
        <f ca="1" t="shared" si="4"/>
        <v>5.931121231834861</v>
      </c>
      <c r="S18" s="74">
        <f ca="1" t="shared" si="4"/>
        <v>3.784895402229588</v>
      </c>
      <c r="T18" s="17">
        <f t="shared" si="1"/>
        <v>16</v>
      </c>
      <c r="U18" s="18">
        <f t="shared" si="2"/>
        <v>4.1777694054139545</v>
      </c>
      <c r="V18" s="21">
        <f t="shared" si="3"/>
        <v>4</v>
      </c>
    </row>
    <row r="19" spans="1:22" ht="15.75">
      <c r="A19" s="7">
        <v>15</v>
      </c>
      <c r="B19" s="11" t="s">
        <v>64</v>
      </c>
      <c r="C19" s="12" t="s">
        <v>65</v>
      </c>
      <c r="D19" s="72">
        <f ca="1" t="shared" si="4"/>
        <v>1.7484465720836675</v>
      </c>
      <c r="E19" s="73">
        <f ca="1" t="shared" si="4"/>
        <v>3.059572459116904</v>
      </c>
      <c r="F19" s="73">
        <f ca="1" t="shared" si="4"/>
        <v>5.620760335311694</v>
      </c>
      <c r="G19" s="73">
        <f ca="1" t="shared" si="4"/>
        <v>3.5897867794996055</v>
      </c>
      <c r="H19" s="73">
        <f ca="1" t="shared" si="4"/>
        <v>4.1206745844342905</v>
      </c>
      <c r="I19" s="73">
        <f ca="1" t="shared" si="4"/>
        <v>3.459352735556931</v>
      </c>
      <c r="J19" s="73">
        <f ca="1" t="shared" si="4"/>
        <v>2.135882613820305</v>
      </c>
      <c r="K19" s="73">
        <f ca="1" t="shared" si="4"/>
        <v>2.386034807837886</v>
      </c>
      <c r="L19" s="73">
        <f ca="1" t="shared" si="4"/>
        <v>3.853188686481458</v>
      </c>
      <c r="M19" s="73">
        <f ca="1" t="shared" si="4"/>
        <v>4.091657537172812</v>
      </c>
      <c r="N19" s="73">
        <f ca="1" t="shared" si="4"/>
        <v>5.189909925045247</v>
      </c>
      <c r="O19" s="73">
        <f ca="1" t="shared" si="4"/>
        <v>4.5320247911518985</v>
      </c>
      <c r="P19" s="73">
        <f ca="1" t="shared" si="4"/>
        <v>4.007946926073339</v>
      </c>
      <c r="Q19" s="73">
        <f ca="1" t="shared" si="4"/>
        <v>4.694070913657701</v>
      </c>
      <c r="R19" s="73">
        <f ca="1" t="shared" si="4"/>
        <v>1.886497256730211</v>
      </c>
      <c r="S19" s="74">
        <f ca="1" t="shared" si="4"/>
        <v>3.364391207483094</v>
      </c>
      <c r="T19" s="17">
        <f t="shared" si="1"/>
        <v>16</v>
      </c>
      <c r="U19" s="18">
        <f t="shared" si="2"/>
        <v>3.6087623832160656</v>
      </c>
      <c r="V19" s="21">
        <f t="shared" si="3"/>
        <v>4</v>
      </c>
    </row>
    <row r="20" spans="1:22" ht="15.75">
      <c r="A20" s="7">
        <v>16</v>
      </c>
      <c r="B20" s="11" t="s">
        <v>18</v>
      </c>
      <c r="C20" s="12" t="s">
        <v>29</v>
      </c>
      <c r="D20" s="72">
        <f ca="1" t="shared" si="4"/>
        <v>3.0151884694285016</v>
      </c>
      <c r="E20" s="73">
        <f ca="1" t="shared" si="4"/>
        <v>2.8025363019329452</v>
      </c>
      <c r="F20" s="73">
        <f ca="1" t="shared" si="4"/>
        <v>4.0618323181930185</v>
      </c>
      <c r="G20" s="73">
        <f ca="1" t="shared" si="4"/>
        <v>3.3213534861397633</v>
      </c>
      <c r="H20" s="73">
        <f ca="1" t="shared" si="4"/>
        <v>3.2135772333963732</v>
      </c>
      <c r="I20" s="73">
        <f ca="1" t="shared" si="4"/>
        <v>4.944355118159613</v>
      </c>
      <c r="J20" s="73">
        <f ca="1" t="shared" si="4"/>
        <v>5.765725006552573</v>
      </c>
      <c r="K20" s="73">
        <f ca="1" t="shared" si="4"/>
        <v>4.459079770277578</v>
      </c>
      <c r="L20" s="73">
        <f ca="1" t="shared" si="4"/>
        <v>5.777519188004091</v>
      </c>
      <c r="M20" s="73">
        <f ca="1" t="shared" si="4"/>
        <v>2.296656118419138</v>
      </c>
      <c r="N20" s="73">
        <f ca="1" t="shared" si="4"/>
        <v>1.4764318884268892</v>
      </c>
      <c r="O20" s="73">
        <f ca="1" t="shared" si="4"/>
        <v>3.577673154480151</v>
      </c>
      <c r="P20" s="73">
        <f ca="1" t="shared" si="4"/>
        <v>4.50125937763901</v>
      </c>
      <c r="Q20" s="73">
        <f ca="1" t="shared" si="4"/>
        <v>1.9822619328366244</v>
      </c>
      <c r="R20" s="73">
        <f ca="1" t="shared" si="4"/>
        <v>2.526391737880549</v>
      </c>
      <c r="S20" s="74">
        <f ca="1" t="shared" si="4"/>
        <v>2.9672584805925752</v>
      </c>
      <c r="T20" s="17">
        <f t="shared" si="1"/>
        <v>16</v>
      </c>
      <c r="U20" s="18">
        <f t="shared" si="2"/>
        <v>3.543068723897462</v>
      </c>
      <c r="V20" s="21">
        <f t="shared" si="3"/>
        <v>4</v>
      </c>
    </row>
    <row r="21" spans="1:22" ht="15.75">
      <c r="A21" s="7">
        <v>17</v>
      </c>
      <c r="B21" s="11" t="s">
        <v>10</v>
      </c>
      <c r="C21" s="12" t="s">
        <v>70</v>
      </c>
      <c r="D21" s="72">
        <f ca="1" t="shared" si="4"/>
        <v>1.9352160067857807</v>
      </c>
      <c r="E21" s="73">
        <f ca="1" t="shared" si="4"/>
        <v>3.5165200111631636</v>
      </c>
      <c r="F21" s="73">
        <f ca="1" t="shared" si="4"/>
        <v>4.076617607789531</v>
      </c>
      <c r="G21" s="73">
        <f ca="1" t="shared" si="4"/>
        <v>1.7801537980204998</v>
      </c>
      <c r="H21" s="73">
        <f ca="1" t="shared" si="4"/>
        <v>1.8828441330227799</v>
      </c>
      <c r="I21" s="73">
        <f ca="1" t="shared" si="4"/>
        <v>2.25093148016267</v>
      </c>
      <c r="J21" s="73">
        <f ca="1" t="shared" si="4"/>
        <v>1.422716580119249</v>
      </c>
      <c r="K21" s="73">
        <f ca="1" t="shared" si="4"/>
        <v>1.0274842536692144</v>
      </c>
      <c r="L21" s="73">
        <f ca="1" t="shared" si="4"/>
        <v>4.7087734675113015</v>
      </c>
      <c r="M21" s="73">
        <f ca="1" t="shared" si="4"/>
        <v>1.9488007478263727</v>
      </c>
      <c r="N21" s="73">
        <f ca="1" t="shared" si="4"/>
        <v>4.100152405348724</v>
      </c>
      <c r="O21" s="73">
        <f ca="1" t="shared" si="4"/>
        <v>3.249422398635108</v>
      </c>
      <c r="P21" s="73">
        <f ca="1" t="shared" si="4"/>
        <v>2.957026897350911</v>
      </c>
      <c r="Q21" s="73">
        <f ca="1" t="shared" si="4"/>
        <v>4.613868248066613</v>
      </c>
      <c r="R21" s="73">
        <f ca="1" t="shared" si="4"/>
        <v>4.656570483656264</v>
      </c>
      <c r="S21" s="74">
        <f ca="1" t="shared" si="4"/>
        <v>3.67452243381804</v>
      </c>
      <c r="T21" s="17">
        <f t="shared" si="1"/>
        <v>16</v>
      </c>
      <c r="U21" s="18">
        <f t="shared" si="2"/>
        <v>2.987601309559139</v>
      </c>
      <c r="V21" s="21">
        <f t="shared" si="3"/>
        <v>3</v>
      </c>
    </row>
    <row r="22" spans="1:22" ht="15.75">
      <c r="A22" s="7">
        <v>18</v>
      </c>
      <c r="B22" s="11" t="s">
        <v>17</v>
      </c>
      <c r="C22" s="12" t="s">
        <v>56</v>
      </c>
      <c r="D22" s="72">
        <f ca="1" t="shared" si="4"/>
        <v>3.2532622373696842</v>
      </c>
      <c r="E22" s="73">
        <f ca="1" t="shared" si="4"/>
        <v>4.47458018914791</v>
      </c>
      <c r="F22" s="73">
        <f ca="1" t="shared" si="4"/>
        <v>2.340659788536578</v>
      </c>
      <c r="G22" s="73">
        <f ca="1" t="shared" si="4"/>
        <v>1.583732923643261</v>
      </c>
      <c r="H22" s="73">
        <f ca="1" t="shared" si="4"/>
        <v>1.443823131633413</v>
      </c>
      <c r="I22" s="73">
        <f ca="1" t="shared" si="4"/>
        <v>5.205526702998674</v>
      </c>
      <c r="J22" s="73">
        <f ca="1" t="shared" si="4"/>
        <v>2.077642091366462</v>
      </c>
      <c r="K22" s="73">
        <f ca="1" t="shared" si="4"/>
        <v>3.0440456621888448</v>
      </c>
      <c r="L22" s="73">
        <f ca="1" t="shared" si="4"/>
        <v>3.4947889742537344</v>
      </c>
      <c r="M22" s="73">
        <f ca="1" t="shared" si="4"/>
        <v>5.973539105440837</v>
      </c>
      <c r="N22" s="73">
        <f ca="1" t="shared" si="4"/>
        <v>5.920054492305362</v>
      </c>
      <c r="O22" s="73">
        <f ca="1" t="shared" si="4"/>
        <v>1.8775833907503872</v>
      </c>
      <c r="P22" s="73">
        <f ca="1" t="shared" si="4"/>
        <v>5.917780920829468</v>
      </c>
      <c r="Q22" s="73">
        <f ca="1" t="shared" si="4"/>
        <v>3.7678316662055122</v>
      </c>
      <c r="R22" s="73">
        <f ca="1" t="shared" si="4"/>
        <v>1.6021065758628708</v>
      </c>
      <c r="S22" s="74">
        <f ca="1" t="shared" si="4"/>
        <v>4.474336131751469</v>
      </c>
      <c r="T22" s="17">
        <f t="shared" si="1"/>
        <v>16</v>
      </c>
      <c r="U22" s="18">
        <f t="shared" si="2"/>
        <v>3.5282058740177793</v>
      </c>
      <c r="V22" s="21">
        <f t="shared" si="3"/>
        <v>4</v>
      </c>
    </row>
    <row r="23" spans="1:22" ht="15.75">
      <c r="A23" s="7">
        <v>19</v>
      </c>
      <c r="B23" s="11" t="s">
        <v>15</v>
      </c>
      <c r="C23" s="12" t="s">
        <v>69</v>
      </c>
      <c r="D23" s="72">
        <f ca="1" t="shared" si="4"/>
        <v>5.773249392968596</v>
      </c>
      <c r="E23" s="73">
        <f ca="1" t="shared" si="4"/>
        <v>3.2081931602536953</v>
      </c>
      <c r="F23" s="73">
        <f ca="1" t="shared" si="4"/>
        <v>3.533833441703126</v>
      </c>
      <c r="G23" s="73">
        <f ca="1" t="shared" si="4"/>
        <v>1.14578007234742</v>
      </c>
      <c r="H23" s="73">
        <f ca="1" t="shared" si="4"/>
        <v>1.4468623786784243</v>
      </c>
      <c r="I23" s="73">
        <f ca="1" t="shared" si="4"/>
        <v>5.090373463336938</v>
      </c>
      <c r="J23" s="73">
        <f ca="1" t="shared" si="4"/>
        <v>3.5474961368499294</v>
      </c>
      <c r="K23" s="73">
        <f ca="1" t="shared" si="4"/>
        <v>1.5337951480876557</v>
      </c>
      <c r="L23" s="73">
        <f ca="1" t="shared" si="4"/>
        <v>4.72733502856343</v>
      </c>
      <c r="M23" s="73">
        <f ca="1" t="shared" si="4"/>
        <v>4.0860312255562095</v>
      </c>
      <c r="N23" s="73">
        <f ca="1" t="shared" si="4"/>
        <v>1.2605495519398193</v>
      </c>
      <c r="O23" s="73">
        <f ca="1" t="shared" si="4"/>
        <v>1.5993231172739755</v>
      </c>
      <c r="P23" s="73">
        <f ca="1" t="shared" si="4"/>
        <v>3.9141471164260047</v>
      </c>
      <c r="Q23" s="73">
        <f ca="1" t="shared" si="4"/>
        <v>1.7152008649616226</v>
      </c>
      <c r="R23" s="73">
        <f ca="1" t="shared" si="4"/>
        <v>5.154185460113093</v>
      </c>
      <c r="S23" s="74">
        <f ca="1" t="shared" si="4"/>
        <v>4.675261165506507</v>
      </c>
      <c r="T23" s="17">
        <f t="shared" si="1"/>
        <v>16</v>
      </c>
      <c r="U23" s="18">
        <f t="shared" si="2"/>
        <v>3.275726045285403</v>
      </c>
      <c r="V23" s="21">
        <f t="shared" si="3"/>
        <v>3</v>
      </c>
    </row>
    <row r="24" spans="1:22" ht="15.75">
      <c r="A24" s="7">
        <v>20</v>
      </c>
      <c r="B24" s="11" t="s">
        <v>16</v>
      </c>
      <c r="C24" s="12" t="s">
        <v>55</v>
      </c>
      <c r="D24" s="72">
        <f ca="1" t="shared" si="4"/>
        <v>1.3787801506865662</v>
      </c>
      <c r="E24" s="73">
        <f ca="1" t="shared" si="4"/>
        <v>4.738322897612118</v>
      </c>
      <c r="F24" s="73">
        <f ca="1" t="shared" si="4"/>
        <v>4.674353243054798</v>
      </c>
      <c r="G24" s="73">
        <f ca="1" t="shared" si="4"/>
        <v>3.691486336345983</v>
      </c>
      <c r="H24" s="73">
        <f ca="1" t="shared" si="4"/>
        <v>1.1187925654668698</v>
      </c>
      <c r="I24" s="73">
        <f ca="1" t="shared" si="4"/>
        <v>2.944395472979825</v>
      </c>
      <c r="J24" s="73">
        <f ca="1" t="shared" si="4"/>
        <v>5.775684897340345</v>
      </c>
      <c r="K24" s="73">
        <f ca="1" t="shared" si="4"/>
        <v>4.816485785593216</v>
      </c>
      <c r="L24" s="73">
        <f ca="1" t="shared" si="4"/>
        <v>3.586937198385959</v>
      </c>
      <c r="M24" s="73">
        <f ca="1" t="shared" si="4"/>
        <v>2.539772083517521</v>
      </c>
      <c r="N24" s="73">
        <f ca="1" t="shared" si="4"/>
        <v>5.95209737471829</v>
      </c>
      <c r="O24" s="73">
        <f ca="1" t="shared" si="4"/>
        <v>5.261095012973422</v>
      </c>
      <c r="P24" s="73">
        <f ca="1" t="shared" si="4"/>
        <v>2.1556924695455684</v>
      </c>
      <c r="Q24" s="73">
        <f ca="1" t="shared" si="4"/>
        <v>5.271363591221067</v>
      </c>
      <c r="R24" s="73">
        <f ca="1" t="shared" si="4"/>
        <v>4.5159410720126</v>
      </c>
      <c r="S24" s="74">
        <f ca="1" t="shared" si="4"/>
        <v>4.636314777388999</v>
      </c>
      <c r="T24" s="17">
        <f t="shared" si="1"/>
        <v>16</v>
      </c>
      <c r="U24" s="18">
        <f t="shared" si="2"/>
        <v>3.9410946830526967</v>
      </c>
      <c r="V24" s="21">
        <f t="shared" si="3"/>
        <v>4</v>
      </c>
    </row>
    <row r="25" spans="1:22" ht="15.75">
      <c r="A25" s="7">
        <v>21</v>
      </c>
      <c r="B25" s="11" t="s">
        <v>53</v>
      </c>
      <c r="C25" s="12" t="s">
        <v>54</v>
      </c>
      <c r="D25" s="72">
        <f aca="true" ca="1" t="shared" si="5" ref="D25:S34">RAND()*(6-1)+1</f>
        <v>4.09978451600982</v>
      </c>
      <c r="E25" s="73">
        <f ca="1" t="shared" si="5"/>
        <v>4.858537204849246</v>
      </c>
      <c r="F25" s="73">
        <f ca="1" t="shared" si="5"/>
        <v>2.8313358956245738</v>
      </c>
      <c r="G25" s="73">
        <f ca="1" t="shared" si="5"/>
        <v>2.17695154642334</v>
      </c>
      <c r="H25" s="73">
        <f ca="1" t="shared" si="5"/>
        <v>1.1113604537539037</v>
      </c>
      <c r="I25" s="73">
        <f ca="1" t="shared" si="5"/>
        <v>5.467723719479057</v>
      </c>
      <c r="J25" s="73">
        <f ca="1" t="shared" si="5"/>
        <v>1.3040042411966204</v>
      </c>
      <c r="K25" s="73">
        <f ca="1" t="shared" si="5"/>
        <v>1.7529200988712303</v>
      </c>
      <c r="L25" s="73">
        <f ca="1" t="shared" si="5"/>
        <v>2.027346442951419</v>
      </c>
      <c r="M25" s="73">
        <f ca="1" t="shared" si="5"/>
        <v>4.94367507021567</v>
      </c>
      <c r="N25" s="73">
        <f ca="1" t="shared" si="5"/>
        <v>4.669968218496025</v>
      </c>
      <c r="O25" s="73">
        <f ca="1" t="shared" si="5"/>
        <v>1.1038696003869855</v>
      </c>
      <c r="P25" s="73">
        <f ca="1" t="shared" si="5"/>
        <v>4.104969719128744</v>
      </c>
      <c r="Q25" s="73">
        <f ca="1" t="shared" si="5"/>
        <v>4.329151972315673</v>
      </c>
      <c r="R25" s="73">
        <f ca="1" t="shared" si="5"/>
        <v>5.713471047361422</v>
      </c>
      <c r="S25" s="74">
        <f ca="1" t="shared" si="5"/>
        <v>1.130570693566301</v>
      </c>
      <c r="T25" s="17">
        <f t="shared" si="1"/>
        <v>16</v>
      </c>
      <c r="U25" s="18">
        <f t="shared" si="2"/>
        <v>3.226602527539377</v>
      </c>
      <c r="V25" s="21">
        <f t="shared" si="3"/>
        <v>3</v>
      </c>
    </row>
    <row r="26" spans="1:22" ht="15.75">
      <c r="A26" s="7">
        <v>22</v>
      </c>
      <c r="B26" s="11" t="s">
        <v>21</v>
      </c>
      <c r="C26" s="12" t="s">
        <v>52</v>
      </c>
      <c r="D26" s="72">
        <f ca="1" t="shared" si="5"/>
        <v>2.0882977343877</v>
      </c>
      <c r="E26" s="73">
        <f ca="1" t="shared" si="5"/>
        <v>3.4740964419741474</v>
      </c>
      <c r="F26" s="73">
        <f ca="1" t="shared" si="5"/>
        <v>5.324218075693805</v>
      </c>
      <c r="G26" s="73">
        <f ca="1" t="shared" si="5"/>
        <v>4.583187759219917</v>
      </c>
      <c r="H26" s="73">
        <f ca="1" t="shared" si="5"/>
        <v>1.827169692213654</v>
      </c>
      <c r="I26" s="73">
        <f ca="1" t="shared" si="5"/>
        <v>4.606042347584628</v>
      </c>
      <c r="J26" s="73">
        <f ca="1" t="shared" si="5"/>
        <v>2.6126512948892033</v>
      </c>
      <c r="K26" s="73">
        <f ca="1" t="shared" si="5"/>
        <v>1.211223531289435</v>
      </c>
      <c r="L26" s="73">
        <f ca="1" t="shared" si="5"/>
        <v>1.7529304967750172</v>
      </c>
      <c r="M26" s="73">
        <f ca="1" t="shared" si="5"/>
        <v>5.48819107710756</v>
      </c>
      <c r="N26" s="73">
        <f ca="1" t="shared" si="5"/>
        <v>2.3794428017435645</v>
      </c>
      <c r="O26" s="73">
        <f ca="1" t="shared" si="5"/>
        <v>4.8272438559986135</v>
      </c>
      <c r="P26" s="73">
        <f ca="1" t="shared" si="5"/>
        <v>2.849933575557714</v>
      </c>
      <c r="Q26" s="73">
        <f ca="1" t="shared" si="5"/>
        <v>4.743838899382017</v>
      </c>
      <c r="R26" s="73">
        <f ca="1" t="shared" si="5"/>
        <v>4.296253532212246</v>
      </c>
      <c r="S26" s="74">
        <f ca="1" t="shared" si="5"/>
        <v>1.6270095534193132</v>
      </c>
      <c r="T26" s="17">
        <f t="shared" si="1"/>
        <v>16</v>
      </c>
      <c r="U26" s="18">
        <f t="shared" si="2"/>
        <v>3.3557331668405337</v>
      </c>
      <c r="V26" s="21">
        <f t="shared" si="3"/>
        <v>3</v>
      </c>
    </row>
    <row r="27" spans="1:22" ht="15.75">
      <c r="A27" s="7">
        <v>23</v>
      </c>
      <c r="B27" s="11" t="s">
        <v>22</v>
      </c>
      <c r="C27" s="12" t="s">
        <v>51</v>
      </c>
      <c r="D27" s="72">
        <f ca="1" t="shared" si="5"/>
        <v>2.2921473720315744</v>
      </c>
      <c r="E27" s="73">
        <f ca="1" t="shared" si="5"/>
        <v>5.35439927014428</v>
      </c>
      <c r="F27" s="73">
        <f ca="1" t="shared" si="5"/>
        <v>4.756306419389398</v>
      </c>
      <c r="G27" s="73">
        <f ca="1" t="shared" si="5"/>
        <v>5.3936068583418395</v>
      </c>
      <c r="H27" s="73">
        <f ca="1" t="shared" si="5"/>
        <v>5.70547642006323</v>
      </c>
      <c r="I27" s="73">
        <f ca="1" t="shared" si="5"/>
        <v>2.7674573699966456</v>
      </c>
      <c r="J27" s="73">
        <f ca="1" t="shared" si="5"/>
        <v>2.6562093465274352</v>
      </c>
      <c r="K27" s="73">
        <f ca="1" t="shared" si="5"/>
        <v>5.123946003361122</v>
      </c>
      <c r="L27" s="73">
        <f ca="1" t="shared" si="5"/>
        <v>4.293858346634771</v>
      </c>
      <c r="M27" s="73">
        <f ca="1" t="shared" si="5"/>
        <v>4.078299531453449</v>
      </c>
      <c r="N27" s="73">
        <f ca="1" t="shared" si="5"/>
        <v>4.426627585066548</v>
      </c>
      <c r="O27" s="73">
        <f ca="1" t="shared" si="5"/>
        <v>3.162842981357775</v>
      </c>
      <c r="P27" s="73">
        <f ca="1" t="shared" si="5"/>
        <v>5.414806032382009</v>
      </c>
      <c r="Q27" s="73">
        <f ca="1" t="shared" si="5"/>
        <v>2.680461240765183</v>
      </c>
      <c r="R27" s="73">
        <f ca="1" t="shared" si="5"/>
        <v>2.9017501433685737</v>
      </c>
      <c r="S27" s="74">
        <f ca="1" t="shared" si="5"/>
        <v>2.7071129637206317</v>
      </c>
      <c r="T27" s="17">
        <f t="shared" si="1"/>
        <v>16</v>
      </c>
      <c r="U27" s="18">
        <f t="shared" si="2"/>
        <v>3.9822067427877794</v>
      </c>
      <c r="V27" s="21">
        <f t="shared" si="3"/>
        <v>4</v>
      </c>
    </row>
    <row r="28" spans="1:22" ht="15.75">
      <c r="A28" s="7">
        <v>24</v>
      </c>
      <c r="B28" s="11" t="s">
        <v>4</v>
      </c>
      <c r="C28" s="12" t="s">
        <v>50</v>
      </c>
      <c r="D28" s="72">
        <f ca="1" t="shared" si="5"/>
        <v>5.240909025431234</v>
      </c>
      <c r="E28" s="73">
        <f ca="1" t="shared" si="5"/>
        <v>4.617065214164606</v>
      </c>
      <c r="F28" s="73">
        <f ca="1" t="shared" si="5"/>
        <v>5.700180554127589</v>
      </c>
      <c r="G28" s="73">
        <f ca="1" t="shared" si="5"/>
        <v>4.579275168672402</v>
      </c>
      <c r="H28" s="73">
        <f ca="1" t="shared" si="5"/>
        <v>3.7247990857411253</v>
      </c>
      <c r="I28" s="73">
        <f ca="1" t="shared" si="5"/>
        <v>4.201816571001581</v>
      </c>
      <c r="J28" s="73">
        <f ca="1" t="shared" si="5"/>
        <v>3.2499572710082703</v>
      </c>
      <c r="K28" s="73">
        <f ca="1" t="shared" si="5"/>
        <v>4.605230650143469</v>
      </c>
      <c r="L28" s="73">
        <f ca="1" t="shared" si="5"/>
        <v>4.764327004660338</v>
      </c>
      <c r="M28" s="73">
        <f ca="1" t="shared" si="5"/>
        <v>2.6046085367812966</v>
      </c>
      <c r="N28" s="73">
        <f ca="1" t="shared" si="5"/>
        <v>5.004134610135063</v>
      </c>
      <c r="O28" s="73">
        <f ca="1" t="shared" si="5"/>
        <v>3.266800319435973</v>
      </c>
      <c r="P28" s="73">
        <f ca="1" t="shared" si="5"/>
        <v>1.796722306414419</v>
      </c>
      <c r="Q28" s="73">
        <f ca="1" t="shared" si="5"/>
        <v>5.568888238573691</v>
      </c>
      <c r="R28" s="73">
        <f ca="1" t="shared" si="5"/>
        <v>1.5497520340633155</v>
      </c>
      <c r="S28" s="74">
        <f ca="1" t="shared" si="5"/>
        <v>4.900935237175656</v>
      </c>
      <c r="T28" s="17">
        <f t="shared" si="1"/>
        <v>16</v>
      </c>
      <c r="U28" s="18">
        <f t="shared" si="2"/>
        <v>4.085962614220627</v>
      </c>
      <c r="V28" s="21">
        <f t="shared" si="3"/>
        <v>4</v>
      </c>
    </row>
    <row r="29" spans="1:22" ht="15.75">
      <c r="A29" s="7">
        <v>25</v>
      </c>
      <c r="B29" s="11" t="s">
        <v>14</v>
      </c>
      <c r="C29" s="12" t="s">
        <v>49</v>
      </c>
      <c r="D29" s="72">
        <f ca="1" t="shared" si="5"/>
        <v>4.042487067337733</v>
      </c>
      <c r="E29" s="73">
        <f ca="1" t="shared" si="5"/>
        <v>1.2485718435177287</v>
      </c>
      <c r="F29" s="73">
        <f ca="1" t="shared" si="5"/>
        <v>5.260543202361314</v>
      </c>
      <c r="G29" s="73">
        <f ca="1" t="shared" si="5"/>
        <v>1.420436558186137</v>
      </c>
      <c r="H29" s="73">
        <f ca="1" t="shared" si="5"/>
        <v>4.188910525058834</v>
      </c>
      <c r="I29" s="73">
        <f ca="1" t="shared" si="5"/>
        <v>3.457680687644803</v>
      </c>
      <c r="J29" s="73">
        <f ca="1" t="shared" si="5"/>
        <v>2.9597540569886407</v>
      </c>
      <c r="K29" s="73">
        <f ca="1" t="shared" si="5"/>
        <v>2.99513152668343</v>
      </c>
      <c r="L29" s="73">
        <f ca="1" t="shared" si="5"/>
        <v>2.7141889763490425</v>
      </c>
      <c r="M29" s="73">
        <f ca="1" t="shared" si="5"/>
        <v>1.5600613559740864</v>
      </c>
      <c r="N29" s="73">
        <f ca="1" t="shared" si="5"/>
        <v>1.896392931470209</v>
      </c>
      <c r="O29" s="73">
        <f ca="1" t="shared" si="5"/>
        <v>5.817376085194137</v>
      </c>
      <c r="P29" s="73">
        <f ca="1" t="shared" si="5"/>
        <v>2.0338984836331466</v>
      </c>
      <c r="Q29" s="73">
        <f ca="1" t="shared" si="5"/>
        <v>2.6432998425096956</v>
      </c>
      <c r="R29" s="73">
        <f ca="1" t="shared" si="5"/>
        <v>4.818983625633039</v>
      </c>
      <c r="S29" s="74">
        <f ca="1" t="shared" si="5"/>
        <v>2.439419636187651</v>
      </c>
      <c r="T29" s="17">
        <f t="shared" si="1"/>
        <v>16</v>
      </c>
      <c r="U29" s="18">
        <f t="shared" si="2"/>
        <v>3.093571025295602</v>
      </c>
      <c r="V29" s="21">
        <f t="shared" si="3"/>
        <v>3</v>
      </c>
    </row>
    <row r="30" spans="1:22" ht="15.75">
      <c r="A30" s="7">
        <v>26</v>
      </c>
      <c r="B30" s="11" t="s">
        <v>3</v>
      </c>
      <c r="C30" s="12" t="s">
        <v>30</v>
      </c>
      <c r="D30" s="72">
        <f ca="1" t="shared" si="5"/>
        <v>2.660509390811593</v>
      </c>
      <c r="E30" s="73">
        <f ca="1" t="shared" si="5"/>
        <v>2.337783499815086</v>
      </c>
      <c r="F30" s="73">
        <f ca="1" t="shared" si="5"/>
        <v>1.0694558353155639</v>
      </c>
      <c r="G30" s="73">
        <f ca="1" t="shared" si="5"/>
        <v>5.715252769332103</v>
      </c>
      <c r="H30" s="73">
        <f ca="1" t="shared" si="5"/>
        <v>3.7007487653021</v>
      </c>
      <c r="I30" s="73">
        <f ca="1" t="shared" si="5"/>
        <v>3.7173011926360635</v>
      </c>
      <c r="J30" s="73">
        <f ca="1" t="shared" si="5"/>
        <v>2.2736618277163414</v>
      </c>
      <c r="K30" s="73">
        <f ca="1" t="shared" si="5"/>
        <v>1.7853003465074082</v>
      </c>
      <c r="L30" s="73">
        <f ca="1" t="shared" si="5"/>
        <v>1.674116714110573</v>
      </c>
      <c r="M30" s="73">
        <f ca="1" t="shared" si="5"/>
        <v>2.267129709207231</v>
      </c>
      <c r="N30" s="73">
        <f ca="1" t="shared" si="5"/>
        <v>4.682386508674865</v>
      </c>
      <c r="O30" s="73">
        <f ca="1" t="shared" si="5"/>
        <v>1.3846273081850415</v>
      </c>
      <c r="P30" s="73">
        <f ca="1" t="shared" si="5"/>
        <v>1.3002446559806748</v>
      </c>
      <c r="Q30" s="73">
        <f ca="1" t="shared" si="5"/>
        <v>2.9083939182314804</v>
      </c>
      <c r="R30" s="73">
        <f ca="1" t="shared" si="5"/>
        <v>4.838901822990501</v>
      </c>
      <c r="S30" s="74">
        <f ca="1" t="shared" si="5"/>
        <v>4.732861561338239</v>
      </c>
      <c r="T30" s="17">
        <f t="shared" si="1"/>
        <v>16</v>
      </c>
      <c r="U30" s="18">
        <f t="shared" si="2"/>
        <v>2.9405422391346794</v>
      </c>
      <c r="V30" s="21">
        <f t="shared" si="3"/>
        <v>3</v>
      </c>
    </row>
    <row r="31" spans="1:22" ht="15.75">
      <c r="A31" s="7">
        <v>27</v>
      </c>
      <c r="B31" s="11" t="s">
        <v>47</v>
      </c>
      <c r="C31" s="12" t="s">
        <v>48</v>
      </c>
      <c r="D31" s="72">
        <f ca="1" t="shared" si="5"/>
        <v>5.366511889072298</v>
      </c>
      <c r="E31" s="73">
        <f ca="1" t="shared" si="5"/>
        <v>3.3327762835729104</v>
      </c>
      <c r="F31" s="73">
        <f ca="1" t="shared" si="5"/>
        <v>3.497508453210675</v>
      </c>
      <c r="G31" s="73">
        <f ca="1" t="shared" si="5"/>
        <v>2.1801764955627805</v>
      </c>
      <c r="H31" s="73">
        <f ca="1" t="shared" si="5"/>
        <v>1.1185965646469356</v>
      </c>
      <c r="I31" s="73">
        <f ca="1" t="shared" si="5"/>
        <v>2.857067852992751</v>
      </c>
      <c r="J31" s="73">
        <f ca="1" t="shared" si="5"/>
        <v>1.4700288449033008</v>
      </c>
      <c r="K31" s="73">
        <f ca="1" t="shared" si="5"/>
        <v>4.5733914216165505</v>
      </c>
      <c r="L31" s="73">
        <f ca="1" t="shared" si="5"/>
        <v>5.659498917785515</v>
      </c>
      <c r="M31" s="73">
        <f ca="1" t="shared" si="5"/>
        <v>4.757134783962512</v>
      </c>
      <c r="N31" s="73">
        <f ca="1" t="shared" si="5"/>
        <v>5.435979583936742</v>
      </c>
      <c r="O31" s="73">
        <f ca="1" t="shared" si="5"/>
        <v>4.85589589872656</v>
      </c>
      <c r="P31" s="73">
        <f ca="1" t="shared" si="5"/>
        <v>3.570914002304945</v>
      </c>
      <c r="Q31" s="73">
        <f ca="1" t="shared" si="5"/>
        <v>4.6619468349170825</v>
      </c>
      <c r="R31" s="73">
        <f ca="1" t="shared" si="5"/>
        <v>1.3912097042254903</v>
      </c>
      <c r="S31" s="74">
        <f ca="1" t="shared" si="5"/>
        <v>1.2676367111379285</v>
      </c>
      <c r="T31" s="17">
        <f t="shared" si="1"/>
        <v>16</v>
      </c>
      <c r="U31" s="18">
        <f t="shared" si="2"/>
        <v>3.4997671401609356</v>
      </c>
      <c r="V31" s="21">
        <f t="shared" si="3"/>
        <v>3</v>
      </c>
    </row>
    <row r="32" spans="1:22" ht="15.75">
      <c r="A32" s="7">
        <v>28</v>
      </c>
      <c r="B32" s="11" t="s">
        <v>45</v>
      </c>
      <c r="C32" s="12" t="s">
        <v>46</v>
      </c>
      <c r="D32" s="72">
        <f ca="1" t="shared" si="5"/>
        <v>5.333515639156555</v>
      </c>
      <c r="E32" s="73">
        <f ca="1" t="shared" si="5"/>
        <v>1.4509530001985151</v>
      </c>
      <c r="F32" s="73">
        <f ca="1" t="shared" si="5"/>
        <v>1.916128171682793</v>
      </c>
      <c r="G32" s="73">
        <f ca="1" t="shared" si="5"/>
        <v>2.759784583550683</v>
      </c>
      <c r="H32" s="73">
        <f ca="1" t="shared" si="5"/>
        <v>3.6920416545782677</v>
      </c>
      <c r="I32" s="73">
        <f ca="1" t="shared" si="5"/>
        <v>1.645901488808548</v>
      </c>
      <c r="J32" s="73">
        <f ca="1" t="shared" si="5"/>
        <v>3.0752935971989315</v>
      </c>
      <c r="K32" s="73">
        <f ca="1" t="shared" si="5"/>
        <v>3.8777140034912985</v>
      </c>
      <c r="L32" s="73">
        <f ca="1" t="shared" si="5"/>
        <v>5.0650036307739335</v>
      </c>
      <c r="M32" s="73">
        <f ca="1" t="shared" si="5"/>
        <v>1.7074665550767567</v>
      </c>
      <c r="N32" s="73">
        <f ca="1" t="shared" si="5"/>
        <v>2.9772591351026447</v>
      </c>
      <c r="O32" s="73">
        <f ca="1" t="shared" si="5"/>
        <v>1.4324048625035815</v>
      </c>
      <c r="P32" s="73">
        <f ca="1" t="shared" si="5"/>
        <v>5.954776201369304</v>
      </c>
      <c r="Q32" s="73">
        <f ca="1" t="shared" si="5"/>
        <v>3.3976281691040136</v>
      </c>
      <c r="R32" s="73">
        <f ca="1" t="shared" si="5"/>
        <v>3.7984701602159534</v>
      </c>
      <c r="S32" s="74">
        <f ca="1" t="shared" si="5"/>
        <v>4.88343552952168</v>
      </c>
      <c r="T32" s="17">
        <f t="shared" si="1"/>
        <v>16</v>
      </c>
      <c r="U32" s="18">
        <f t="shared" si="2"/>
        <v>3.310486023895841</v>
      </c>
      <c r="V32" s="21">
        <f t="shared" si="3"/>
        <v>3</v>
      </c>
    </row>
    <row r="33" spans="1:22" ht="15.75">
      <c r="A33" s="7">
        <v>29</v>
      </c>
      <c r="B33" s="11" t="s">
        <v>43</v>
      </c>
      <c r="C33" s="12" t="s">
        <v>44</v>
      </c>
      <c r="D33" s="72">
        <f ca="1" t="shared" si="5"/>
        <v>5.6646026018812625</v>
      </c>
      <c r="E33" s="73">
        <f ca="1" t="shared" si="5"/>
        <v>2.2213695967880787</v>
      </c>
      <c r="F33" s="73">
        <f ca="1" t="shared" si="5"/>
        <v>1.8039601282347164</v>
      </c>
      <c r="G33" s="73">
        <f ca="1" t="shared" si="5"/>
        <v>4.668682827231049</v>
      </c>
      <c r="H33" s="73">
        <f ca="1" t="shared" si="5"/>
        <v>2.2533298210482435</v>
      </c>
      <c r="I33" s="73">
        <f ca="1" t="shared" si="5"/>
        <v>2.2539211693620045</v>
      </c>
      <c r="J33" s="73">
        <f ca="1" t="shared" si="5"/>
        <v>2.600753922952296</v>
      </c>
      <c r="K33" s="73">
        <f ca="1" t="shared" si="5"/>
        <v>3.509188523028447</v>
      </c>
      <c r="L33" s="73">
        <f ca="1" t="shared" si="5"/>
        <v>4.236243722657113</v>
      </c>
      <c r="M33" s="73">
        <f ca="1" t="shared" si="5"/>
        <v>5.240055263256691</v>
      </c>
      <c r="N33" s="73">
        <f ca="1" t="shared" si="5"/>
        <v>4.769423023314076</v>
      </c>
      <c r="O33" s="73">
        <f ca="1" t="shared" si="5"/>
        <v>2.7911501633221816</v>
      </c>
      <c r="P33" s="73">
        <f ca="1" t="shared" si="5"/>
        <v>4.59463776264549</v>
      </c>
      <c r="Q33" s="73">
        <f ca="1" t="shared" si="5"/>
        <v>5.219201257428963</v>
      </c>
      <c r="R33" s="73">
        <f ca="1" t="shared" si="5"/>
        <v>1.4933433397779696</v>
      </c>
      <c r="S33" s="74">
        <f ca="1" t="shared" si="5"/>
        <v>2.008846908231682</v>
      </c>
      <c r="T33" s="17">
        <f t="shared" si="1"/>
        <v>16</v>
      </c>
      <c r="U33" s="18">
        <f t="shared" si="2"/>
        <v>3.458044376947517</v>
      </c>
      <c r="V33" s="21">
        <f t="shared" si="3"/>
        <v>3</v>
      </c>
    </row>
    <row r="34" spans="1:22" ht="16.5" thickBot="1">
      <c r="A34" s="8">
        <v>30</v>
      </c>
      <c r="B34" s="13" t="s">
        <v>41</v>
      </c>
      <c r="C34" s="14" t="s">
        <v>42</v>
      </c>
      <c r="D34" s="75">
        <f ca="1" t="shared" si="5"/>
        <v>2.65338067126621</v>
      </c>
      <c r="E34" s="76">
        <f ca="1" t="shared" si="5"/>
        <v>2.2980318097358765</v>
      </c>
      <c r="F34" s="76">
        <f ca="1" t="shared" si="5"/>
        <v>4.686856027199251</v>
      </c>
      <c r="G34" s="76">
        <f ca="1" t="shared" si="5"/>
        <v>5.585044359939743</v>
      </c>
      <c r="H34" s="76">
        <f ca="1" t="shared" si="5"/>
        <v>3.8954341320240973</v>
      </c>
      <c r="I34" s="76">
        <f ca="1" t="shared" si="5"/>
        <v>4.79818261900387</v>
      </c>
      <c r="J34" s="76">
        <f ca="1" t="shared" si="5"/>
        <v>3.233515081973607</v>
      </c>
      <c r="K34" s="76">
        <f ca="1" t="shared" si="5"/>
        <v>1.0313092861028097</v>
      </c>
      <c r="L34" s="76">
        <f ca="1" t="shared" si="5"/>
        <v>2.1048109454881816</v>
      </c>
      <c r="M34" s="76">
        <f ca="1" t="shared" si="5"/>
        <v>3.748155565548122</v>
      </c>
      <c r="N34" s="76">
        <f ca="1" t="shared" si="5"/>
        <v>4.295398193762269</v>
      </c>
      <c r="O34" s="76">
        <f ca="1" t="shared" si="5"/>
        <v>2.6293324075847524</v>
      </c>
      <c r="P34" s="76">
        <f ca="1" t="shared" si="5"/>
        <v>4.783954175042563</v>
      </c>
      <c r="Q34" s="76">
        <f ca="1" t="shared" si="5"/>
        <v>5.529823978232443</v>
      </c>
      <c r="R34" s="76">
        <f ca="1" t="shared" si="5"/>
        <v>4.857624553650748</v>
      </c>
      <c r="S34" s="77">
        <f ca="1" t="shared" si="5"/>
        <v>2.9171571488150807</v>
      </c>
      <c r="T34" s="19">
        <f t="shared" si="1"/>
        <v>16</v>
      </c>
      <c r="U34" s="20">
        <f t="shared" si="2"/>
        <v>3.690500684710602</v>
      </c>
      <c r="V34" s="22">
        <f t="shared" si="3"/>
        <v>4</v>
      </c>
    </row>
    <row r="35" spans="2:3" ht="15">
      <c r="B35" s="3"/>
      <c r="C35" s="2"/>
    </row>
  </sheetData>
  <sheetProtection/>
  <mergeCells count="13">
    <mergeCell ref="A1:F1"/>
    <mergeCell ref="G1:Q1"/>
    <mergeCell ref="R1:V1"/>
    <mergeCell ref="A2:B2"/>
    <mergeCell ref="D2:O2"/>
    <mergeCell ref="Q2:V2"/>
    <mergeCell ref="U3:U4"/>
    <mergeCell ref="V3:V4"/>
    <mergeCell ref="D3:S3"/>
    <mergeCell ref="A3:A4"/>
    <mergeCell ref="B3:B4"/>
    <mergeCell ref="C3:C4"/>
    <mergeCell ref="T3:T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V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" sqref="R1:V1"/>
    </sheetView>
  </sheetViews>
  <sheetFormatPr defaultColWidth="9.00390625" defaultRowHeight="12.75"/>
  <cols>
    <col min="1" max="1" width="6.125" style="0" customWidth="1"/>
    <col min="2" max="2" width="11.875" style="0" customWidth="1"/>
    <col min="3" max="3" width="11.125" style="0" customWidth="1"/>
    <col min="4" max="5" width="4.625" style="0" customWidth="1"/>
    <col min="6" max="6" width="4.25390625" style="0" customWidth="1"/>
    <col min="7" max="7" width="4.625" style="0" customWidth="1"/>
    <col min="8" max="8" width="4.00390625" style="0" customWidth="1"/>
    <col min="9" max="10" width="4.875" style="0" customWidth="1"/>
    <col min="11" max="18" width="5.00390625" style="0" customWidth="1"/>
    <col min="19" max="19" width="6.25390625" style="0" customWidth="1"/>
    <col min="20" max="20" width="7.875" style="0" customWidth="1"/>
    <col min="21" max="21" width="9.25390625" style="0" bestFit="1" customWidth="1"/>
    <col min="22" max="22" width="10.00390625" style="0" customWidth="1"/>
    <col min="23" max="23" width="6.375" style="0" customWidth="1"/>
  </cols>
  <sheetData>
    <row r="1" spans="1:22" ht="16.5" thickBot="1">
      <c r="A1" s="88" t="s">
        <v>103</v>
      </c>
      <c r="B1" s="89"/>
      <c r="C1" s="89"/>
      <c r="D1" s="89"/>
      <c r="E1" s="89"/>
      <c r="F1" s="90"/>
      <c r="G1" s="91" t="s">
        <v>104</v>
      </c>
      <c r="H1" s="89"/>
      <c r="I1" s="89"/>
      <c r="J1" s="89"/>
      <c r="K1" s="89"/>
      <c r="L1" s="89"/>
      <c r="M1" s="89"/>
      <c r="N1" s="89"/>
      <c r="O1" s="89"/>
      <c r="P1" s="89"/>
      <c r="Q1" s="90"/>
      <c r="R1" s="92" t="s">
        <v>105</v>
      </c>
      <c r="S1" s="89"/>
      <c r="T1" s="89"/>
      <c r="U1" s="89"/>
      <c r="V1" s="93"/>
    </row>
    <row r="2" spans="1:22" ht="13.5" thickBot="1">
      <c r="A2" s="94" t="s">
        <v>67</v>
      </c>
      <c r="B2" s="89"/>
      <c r="C2" s="1"/>
      <c r="D2" s="95" t="s">
        <v>72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3"/>
      <c r="Q2" s="97" t="s">
        <v>71</v>
      </c>
      <c r="R2" s="97"/>
      <c r="S2" s="97"/>
      <c r="T2" s="97"/>
      <c r="U2" s="97"/>
      <c r="V2" s="97"/>
    </row>
    <row r="3" spans="1:22" ht="13.5" thickBot="1">
      <c r="A3" s="103" t="s">
        <v>0</v>
      </c>
      <c r="B3" s="105" t="s">
        <v>1</v>
      </c>
      <c r="C3" s="107" t="s">
        <v>2</v>
      </c>
      <c r="D3" s="102" t="s">
        <v>81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9" t="s">
        <v>6</v>
      </c>
      <c r="U3" s="98" t="s">
        <v>7</v>
      </c>
      <c r="V3" s="100" t="s">
        <v>8</v>
      </c>
    </row>
    <row r="4" spans="1:22" ht="13.5" thickBot="1">
      <c r="A4" s="104"/>
      <c r="B4" s="106"/>
      <c r="C4" s="108"/>
      <c r="D4" s="5" t="s">
        <v>35</v>
      </c>
      <c r="E4" s="4" t="s">
        <v>35</v>
      </c>
      <c r="F4" s="4" t="s">
        <v>35</v>
      </c>
      <c r="G4" s="4" t="s">
        <v>35</v>
      </c>
      <c r="H4" s="5" t="s">
        <v>36</v>
      </c>
      <c r="I4" s="5" t="s">
        <v>36</v>
      </c>
      <c r="J4" s="5" t="s">
        <v>36</v>
      </c>
      <c r="K4" s="5" t="s">
        <v>39</v>
      </c>
      <c r="L4" s="5" t="s">
        <v>39</v>
      </c>
      <c r="M4" s="5" t="s">
        <v>39</v>
      </c>
      <c r="N4" s="5" t="s">
        <v>39</v>
      </c>
      <c r="O4" s="5" t="s">
        <v>68</v>
      </c>
      <c r="P4" s="5" t="s">
        <v>57</v>
      </c>
      <c r="Q4" s="5" t="s">
        <v>38</v>
      </c>
      <c r="R4" s="5" t="s">
        <v>38</v>
      </c>
      <c r="S4" s="5" t="s">
        <v>37</v>
      </c>
      <c r="T4" s="110"/>
      <c r="U4" s="99"/>
      <c r="V4" s="101"/>
    </row>
    <row r="5" spans="1:22" ht="15.75">
      <c r="A5" s="6">
        <v>1</v>
      </c>
      <c r="B5" s="9" t="s">
        <v>9</v>
      </c>
      <c r="C5" s="10" t="s">
        <v>40</v>
      </c>
      <c r="D5" s="69">
        <f aca="true" ca="1" t="shared" si="0" ref="D5:S14">RAND()*(6-1)+1</f>
        <v>3.0658821072156974</v>
      </c>
      <c r="E5" s="70">
        <f ca="1" t="shared" si="0"/>
        <v>2.978170127954747</v>
      </c>
      <c r="F5" s="70">
        <f ca="1" t="shared" si="0"/>
        <v>4.752374506465889</v>
      </c>
      <c r="G5" s="70">
        <f ca="1" t="shared" si="0"/>
        <v>1.7492310842212646</v>
      </c>
      <c r="H5" s="70">
        <f ca="1" t="shared" si="0"/>
        <v>1.1324601790566016</v>
      </c>
      <c r="I5" s="70">
        <f ca="1" t="shared" si="0"/>
        <v>2.7817945602269836</v>
      </c>
      <c r="J5" s="70">
        <f ca="1" t="shared" si="0"/>
        <v>4.318611210511212</v>
      </c>
      <c r="K5" s="70">
        <f ca="1" t="shared" si="0"/>
        <v>2.8204045024083104</v>
      </c>
      <c r="L5" s="70">
        <f ca="1" t="shared" si="0"/>
        <v>3.320072241390667</v>
      </c>
      <c r="M5" s="70">
        <f ca="1" t="shared" si="0"/>
        <v>1.6355418545045888</v>
      </c>
      <c r="N5" s="70">
        <f ca="1" t="shared" si="0"/>
        <v>4.654961592938944</v>
      </c>
      <c r="O5" s="70">
        <f ca="1" t="shared" si="0"/>
        <v>2.7634289042521987</v>
      </c>
      <c r="P5" s="70">
        <f ca="1" t="shared" si="0"/>
        <v>2.7018282241980343</v>
      </c>
      <c r="Q5" s="70">
        <f ca="1" t="shared" si="0"/>
        <v>5.5716515891983445</v>
      </c>
      <c r="R5" s="70">
        <f ca="1" t="shared" si="0"/>
        <v>1.125398608395484</v>
      </c>
      <c r="S5" s="71">
        <f ca="1" t="shared" si="0"/>
        <v>3.705092263614942</v>
      </c>
      <c r="T5" s="15">
        <f aca="true" t="shared" si="1" ref="T5:T34">COUNT(D5:S5)</f>
        <v>16</v>
      </c>
      <c r="U5" s="16">
        <f aca="true" t="shared" si="2" ref="U5:U34">SUM(D5:S5)/T5</f>
        <v>3.0673064722846197</v>
      </c>
      <c r="V5" s="21">
        <f aca="true" t="shared" si="3" ref="V5:V34">ROUND(U5,0)</f>
        <v>3</v>
      </c>
    </row>
    <row r="6" spans="1:22" ht="15.75">
      <c r="A6" s="7">
        <v>2</v>
      </c>
      <c r="B6" s="11" t="s">
        <v>10</v>
      </c>
      <c r="C6" s="12" t="s">
        <v>23</v>
      </c>
      <c r="D6" s="72">
        <f ca="1" t="shared" si="0"/>
        <v>4.115411012254401</v>
      </c>
      <c r="E6" s="73">
        <f ca="1" t="shared" si="0"/>
        <v>3.8686912405165232</v>
      </c>
      <c r="F6" s="73">
        <f ca="1" t="shared" si="0"/>
        <v>3.8531880193741364</v>
      </c>
      <c r="G6" s="73">
        <f ca="1" t="shared" si="0"/>
        <v>4.406522956047944</v>
      </c>
      <c r="H6" s="73">
        <f ca="1" t="shared" si="0"/>
        <v>2.319444146124198</v>
      </c>
      <c r="I6" s="73">
        <f ca="1" t="shared" si="0"/>
        <v>2.4519093129543634</v>
      </c>
      <c r="J6" s="73">
        <f ca="1" t="shared" si="0"/>
        <v>3.4266880100335575</v>
      </c>
      <c r="K6" s="73">
        <f ca="1" t="shared" si="0"/>
        <v>5.836204363144122</v>
      </c>
      <c r="L6" s="73">
        <f ca="1" t="shared" si="0"/>
        <v>2.419951572290304</v>
      </c>
      <c r="M6" s="73">
        <f ca="1" t="shared" si="0"/>
        <v>5.5343998516054995</v>
      </c>
      <c r="N6" s="73">
        <f ca="1" t="shared" si="0"/>
        <v>5.70746642904329</v>
      </c>
      <c r="O6" s="73">
        <f ca="1" t="shared" si="0"/>
        <v>2.7424509029975033</v>
      </c>
      <c r="P6" s="73">
        <f ca="1" t="shared" si="0"/>
        <v>2.630304670037215</v>
      </c>
      <c r="Q6" s="73">
        <f ca="1" t="shared" si="0"/>
        <v>1.4854140127375661</v>
      </c>
      <c r="R6" s="73">
        <f ca="1" t="shared" si="0"/>
        <v>4.502370288958288</v>
      </c>
      <c r="S6" s="74">
        <f ca="1" t="shared" si="0"/>
        <v>2.8733354802804536</v>
      </c>
      <c r="T6" s="17">
        <f t="shared" si="1"/>
        <v>16</v>
      </c>
      <c r="U6" s="18">
        <f t="shared" si="2"/>
        <v>3.6358595167749606</v>
      </c>
      <c r="V6" s="21">
        <f t="shared" si="3"/>
        <v>4</v>
      </c>
    </row>
    <row r="7" spans="1:22" ht="15.75">
      <c r="A7" s="7">
        <v>3</v>
      </c>
      <c r="B7" s="11" t="s">
        <v>11</v>
      </c>
      <c r="C7" s="12" t="s">
        <v>24</v>
      </c>
      <c r="D7" s="72">
        <f ca="1" t="shared" si="0"/>
        <v>1.072485306750334</v>
      </c>
      <c r="E7" s="73">
        <f ca="1" t="shared" si="0"/>
        <v>2.032452445788705</v>
      </c>
      <c r="F7" s="73">
        <f ca="1" t="shared" si="0"/>
        <v>4.29907121483394</v>
      </c>
      <c r="G7" s="73">
        <f ca="1" t="shared" si="0"/>
        <v>5.0797517528706955</v>
      </c>
      <c r="H7" s="73">
        <f ca="1" t="shared" si="0"/>
        <v>5.858818634340053</v>
      </c>
      <c r="I7" s="73">
        <f ca="1" t="shared" si="0"/>
        <v>3.1871534730736397</v>
      </c>
      <c r="J7" s="73">
        <f ca="1" t="shared" si="0"/>
        <v>1.8293027095806949</v>
      </c>
      <c r="K7" s="73">
        <f ca="1" t="shared" si="0"/>
        <v>1.0392319389728768</v>
      </c>
      <c r="L7" s="73">
        <f ca="1" t="shared" si="0"/>
        <v>2.4575338767972355</v>
      </c>
      <c r="M7" s="73">
        <f ca="1" t="shared" si="0"/>
        <v>4.106292947871092</v>
      </c>
      <c r="N7" s="73">
        <f ca="1" t="shared" si="0"/>
        <v>3.524122932588182</v>
      </c>
      <c r="O7" s="73">
        <f ca="1" t="shared" si="0"/>
        <v>3.7195272890678703</v>
      </c>
      <c r="P7" s="73">
        <f ca="1" t="shared" si="0"/>
        <v>2.8884648696817052</v>
      </c>
      <c r="Q7" s="73">
        <f ca="1" t="shared" si="0"/>
        <v>4.012850543868799</v>
      </c>
      <c r="R7" s="73">
        <f ca="1" t="shared" si="0"/>
        <v>1.0284294725832046</v>
      </c>
      <c r="S7" s="74">
        <f ca="1" t="shared" si="0"/>
        <v>4.036532371328744</v>
      </c>
      <c r="T7" s="17">
        <f t="shared" si="1"/>
        <v>16</v>
      </c>
      <c r="U7" s="18">
        <f t="shared" si="2"/>
        <v>3.135751361249861</v>
      </c>
      <c r="V7" s="21">
        <f t="shared" si="3"/>
        <v>3</v>
      </c>
    </row>
    <row r="8" spans="1:22" ht="15.75">
      <c r="A8" s="7">
        <v>4</v>
      </c>
      <c r="B8" s="11" t="s">
        <v>12</v>
      </c>
      <c r="C8" s="12" t="s">
        <v>26</v>
      </c>
      <c r="D8" s="72">
        <v>6</v>
      </c>
      <c r="E8" s="73">
        <v>6</v>
      </c>
      <c r="F8" s="73">
        <v>6</v>
      </c>
      <c r="G8" s="73">
        <v>6</v>
      </c>
      <c r="H8" s="73">
        <v>6</v>
      </c>
      <c r="I8" s="73">
        <v>6</v>
      </c>
      <c r="J8" s="73">
        <v>6</v>
      </c>
      <c r="K8" s="73">
        <v>6</v>
      </c>
      <c r="L8" s="73">
        <v>6</v>
      </c>
      <c r="M8" s="73">
        <v>6</v>
      </c>
      <c r="N8" s="73">
        <v>6</v>
      </c>
      <c r="O8" s="73">
        <v>6</v>
      </c>
      <c r="P8" s="73">
        <f ca="1" t="shared" si="0"/>
        <v>2.8188232970009777</v>
      </c>
      <c r="Q8" s="73">
        <f ca="1" t="shared" si="0"/>
        <v>5.538115244936521</v>
      </c>
      <c r="R8" s="73">
        <f ca="1" t="shared" si="0"/>
        <v>5.967466136346053</v>
      </c>
      <c r="S8" s="74">
        <v>5</v>
      </c>
      <c r="T8" s="17">
        <f t="shared" si="1"/>
        <v>16</v>
      </c>
      <c r="U8" s="18">
        <f t="shared" si="2"/>
        <v>5.707775292392721</v>
      </c>
      <c r="V8" s="21">
        <f t="shared" si="3"/>
        <v>6</v>
      </c>
    </row>
    <row r="9" spans="1:22" ht="15.75">
      <c r="A9" s="7">
        <v>5</v>
      </c>
      <c r="B9" s="11" t="s">
        <v>13</v>
      </c>
      <c r="C9" s="12" t="s">
        <v>25</v>
      </c>
      <c r="D9" s="72">
        <f ca="1" t="shared" si="0"/>
        <v>2.083227688992787</v>
      </c>
      <c r="E9" s="73">
        <f ca="1" t="shared" si="0"/>
        <v>4.125342241516337</v>
      </c>
      <c r="F9" s="73">
        <f ca="1" t="shared" si="0"/>
        <v>5.511427708606832</v>
      </c>
      <c r="G9" s="73">
        <f ca="1" t="shared" si="0"/>
        <v>5.409443940588893</v>
      </c>
      <c r="H9" s="73">
        <f ca="1" t="shared" si="0"/>
        <v>4.943177223890455</v>
      </c>
      <c r="I9" s="73">
        <f ca="1" t="shared" si="0"/>
        <v>4.624928501986055</v>
      </c>
      <c r="J9" s="73">
        <f ca="1" t="shared" si="0"/>
        <v>2.320827601945065</v>
      </c>
      <c r="K9" s="73">
        <f ca="1" t="shared" si="0"/>
        <v>2.1582748667953857</v>
      </c>
      <c r="L9" s="73">
        <f ca="1" t="shared" si="0"/>
        <v>2.2034095830621094</v>
      </c>
      <c r="M9" s="73">
        <f ca="1" t="shared" si="0"/>
        <v>2.204406947634369</v>
      </c>
      <c r="N9" s="73">
        <f ca="1" t="shared" si="0"/>
        <v>1.288874527731272</v>
      </c>
      <c r="O9" s="73">
        <f ca="1" t="shared" si="0"/>
        <v>5.632292803911806</v>
      </c>
      <c r="P9" s="73">
        <f ca="1" t="shared" si="0"/>
        <v>2.6450375423447006</v>
      </c>
      <c r="Q9" s="73">
        <f ca="1" t="shared" si="0"/>
        <v>1.9171611040513694</v>
      </c>
      <c r="R9" s="73">
        <f ca="1" t="shared" si="0"/>
        <v>1.1133340526432236</v>
      </c>
      <c r="S9" s="74">
        <f ca="1" t="shared" si="0"/>
        <v>4.735489389688653</v>
      </c>
      <c r="T9" s="17">
        <f t="shared" si="1"/>
        <v>16</v>
      </c>
      <c r="U9" s="18">
        <f t="shared" si="2"/>
        <v>3.3072909828368324</v>
      </c>
      <c r="V9" s="21">
        <f t="shared" si="3"/>
        <v>3</v>
      </c>
    </row>
    <row r="10" spans="1:22" ht="15.75">
      <c r="A10" s="7">
        <v>6</v>
      </c>
      <c r="B10" s="11" t="s">
        <v>14</v>
      </c>
      <c r="C10" s="12" t="s">
        <v>28</v>
      </c>
      <c r="D10" s="72">
        <f ca="1" t="shared" si="0"/>
        <v>4.790003450828117</v>
      </c>
      <c r="E10" s="73">
        <f ca="1" t="shared" si="0"/>
        <v>4.730981996802991</v>
      </c>
      <c r="F10" s="73">
        <f ca="1" t="shared" si="0"/>
        <v>5.022349071407283</v>
      </c>
      <c r="G10" s="73">
        <f ca="1" t="shared" si="0"/>
        <v>1.077277766825956</v>
      </c>
      <c r="H10" s="73">
        <f ca="1" t="shared" si="0"/>
        <v>2.8870954876400337</v>
      </c>
      <c r="I10" s="73">
        <f ca="1" t="shared" si="0"/>
        <v>1.0005220350488266</v>
      </c>
      <c r="J10" s="73">
        <f ca="1" t="shared" si="0"/>
        <v>5.331303702681013</v>
      </c>
      <c r="K10" s="73">
        <f ca="1" t="shared" si="0"/>
        <v>5.460259771407394</v>
      </c>
      <c r="L10" s="73">
        <f ca="1" t="shared" si="0"/>
        <v>2.3279669305531003</v>
      </c>
      <c r="M10" s="73">
        <f ca="1" t="shared" si="0"/>
        <v>5.583559761735103</v>
      </c>
      <c r="N10" s="73">
        <f ca="1" t="shared" si="0"/>
        <v>4.235639355909189</v>
      </c>
      <c r="O10" s="73">
        <f ca="1" t="shared" si="0"/>
        <v>3.1583548370836736</v>
      </c>
      <c r="P10" s="73">
        <f ca="1" t="shared" si="0"/>
        <v>5.59600546357994</v>
      </c>
      <c r="Q10" s="73">
        <f ca="1" t="shared" si="0"/>
        <v>3.484808132589391</v>
      </c>
      <c r="R10" s="73">
        <f ca="1" t="shared" si="0"/>
        <v>5.285434093874123</v>
      </c>
      <c r="S10" s="74">
        <f ca="1" t="shared" si="0"/>
        <v>5.1830912145448504</v>
      </c>
      <c r="T10" s="17">
        <f t="shared" si="1"/>
        <v>16</v>
      </c>
      <c r="U10" s="18">
        <f t="shared" si="2"/>
        <v>4.072165817031936</v>
      </c>
      <c r="V10" s="21">
        <f t="shared" si="3"/>
        <v>4</v>
      </c>
    </row>
    <row r="11" spans="1:22" ht="15.75">
      <c r="A11" s="7">
        <v>7</v>
      </c>
      <c r="B11" s="11" t="s">
        <v>14</v>
      </c>
      <c r="C11" s="12" t="s">
        <v>27</v>
      </c>
      <c r="D11" s="72">
        <f ca="1" t="shared" si="0"/>
        <v>5.164136896734377</v>
      </c>
      <c r="E11" s="73">
        <f ca="1" t="shared" si="0"/>
        <v>3.210477380304474</v>
      </c>
      <c r="F11" s="73">
        <f ca="1" t="shared" si="0"/>
        <v>3.918057397404711</v>
      </c>
      <c r="G11" s="73">
        <f ca="1" t="shared" si="0"/>
        <v>4.064933039362083</v>
      </c>
      <c r="H11" s="73">
        <f ca="1" t="shared" si="0"/>
        <v>5.399365455111481</v>
      </c>
      <c r="I11" s="73">
        <f ca="1" t="shared" si="0"/>
        <v>1.1296396435652136</v>
      </c>
      <c r="J11" s="73">
        <f ca="1" t="shared" si="0"/>
        <v>1.6846229562711326</v>
      </c>
      <c r="K11" s="73">
        <f ca="1" t="shared" si="0"/>
        <v>3.617930939221522</v>
      </c>
      <c r="L11" s="73">
        <f ca="1" t="shared" si="0"/>
        <v>5.048958267095882</v>
      </c>
      <c r="M11" s="73">
        <f ca="1" t="shared" si="0"/>
        <v>2.682170211623246</v>
      </c>
      <c r="N11" s="73">
        <f ca="1" t="shared" si="0"/>
        <v>2.687189153655022</v>
      </c>
      <c r="O11" s="73">
        <f ca="1" t="shared" si="0"/>
        <v>2.2796648313635695</v>
      </c>
      <c r="P11" s="73">
        <f ca="1" t="shared" si="0"/>
        <v>5.931407186143941</v>
      </c>
      <c r="Q11" s="73">
        <f ca="1" t="shared" si="0"/>
        <v>3.4151107551521456</v>
      </c>
      <c r="R11" s="73">
        <f ca="1" t="shared" si="0"/>
        <v>3.196337235650608</v>
      </c>
      <c r="S11" s="74">
        <f ca="1" t="shared" si="0"/>
        <v>2.8154254542555357</v>
      </c>
      <c r="T11" s="17">
        <f t="shared" si="1"/>
        <v>16</v>
      </c>
      <c r="U11" s="18">
        <f t="shared" si="2"/>
        <v>3.5153391751821843</v>
      </c>
      <c r="V11" s="21">
        <f t="shared" si="3"/>
        <v>4</v>
      </c>
    </row>
    <row r="12" spans="1:22" ht="15.75">
      <c r="A12" s="7">
        <v>8</v>
      </c>
      <c r="B12" s="11" t="s">
        <v>20</v>
      </c>
      <c r="C12" s="12" t="s">
        <v>33</v>
      </c>
      <c r="D12" s="72">
        <f ca="1" t="shared" si="0"/>
        <v>4.001977009529906</v>
      </c>
      <c r="E12" s="73">
        <f ca="1" t="shared" si="0"/>
        <v>3.92015378623786</v>
      </c>
      <c r="F12" s="73">
        <f ca="1" t="shared" si="0"/>
        <v>1.6151079029952156</v>
      </c>
      <c r="G12" s="73">
        <f ca="1" t="shared" si="0"/>
        <v>4.985122458320153</v>
      </c>
      <c r="H12" s="73">
        <f ca="1" t="shared" si="0"/>
        <v>1.6791913821340778</v>
      </c>
      <c r="I12" s="73">
        <f ca="1" t="shared" si="0"/>
        <v>3.9200841329082383</v>
      </c>
      <c r="J12" s="73">
        <f ca="1" t="shared" si="0"/>
        <v>4.476889220407779</v>
      </c>
      <c r="K12" s="73">
        <f ca="1" t="shared" si="0"/>
        <v>1.2375097948907845</v>
      </c>
      <c r="L12" s="73">
        <f ca="1" t="shared" si="0"/>
        <v>5.3064784123140925</v>
      </c>
      <c r="M12" s="73">
        <f ca="1" t="shared" si="0"/>
        <v>2.9296931125717096</v>
      </c>
      <c r="N12" s="73">
        <f ca="1" t="shared" si="0"/>
        <v>4.834268621516259</v>
      </c>
      <c r="O12" s="73">
        <f ca="1" t="shared" si="0"/>
        <v>4.679670732671765</v>
      </c>
      <c r="P12" s="73">
        <f ca="1" t="shared" si="0"/>
        <v>4.208701030167087</v>
      </c>
      <c r="Q12" s="73">
        <f ca="1" t="shared" si="0"/>
        <v>4.675264913896617</v>
      </c>
      <c r="R12" s="73">
        <f ca="1" t="shared" si="0"/>
        <v>2.4318716223015127</v>
      </c>
      <c r="S12" s="74">
        <f ca="1" t="shared" si="0"/>
        <v>5.971547679140789</v>
      </c>
      <c r="T12" s="17">
        <f t="shared" si="1"/>
        <v>16</v>
      </c>
      <c r="U12" s="18">
        <f t="shared" si="2"/>
        <v>3.8045957382502404</v>
      </c>
      <c r="V12" s="21">
        <f t="shared" si="3"/>
        <v>4</v>
      </c>
    </row>
    <row r="13" spans="1:22" ht="15.75">
      <c r="A13" s="7">
        <v>9</v>
      </c>
      <c r="B13" s="11" t="s">
        <v>22</v>
      </c>
      <c r="C13" s="12" t="s">
        <v>34</v>
      </c>
      <c r="D13" s="72">
        <f ca="1" t="shared" si="0"/>
        <v>5.468645399664974</v>
      </c>
      <c r="E13" s="73">
        <f ca="1" t="shared" si="0"/>
        <v>4.4232636043713525</v>
      </c>
      <c r="F13" s="73">
        <f ca="1" t="shared" si="0"/>
        <v>2.305283176524439</v>
      </c>
      <c r="G13" s="73">
        <f ca="1" t="shared" si="0"/>
        <v>4.042111860222098</v>
      </c>
      <c r="H13" s="73">
        <f ca="1" t="shared" si="0"/>
        <v>3.9800933283243936</v>
      </c>
      <c r="I13" s="73">
        <f ca="1" t="shared" si="0"/>
        <v>1.5915848453605832</v>
      </c>
      <c r="J13" s="73">
        <f ca="1" t="shared" si="0"/>
        <v>2.311617309927704</v>
      </c>
      <c r="K13" s="73">
        <f ca="1" t="shared" si="0"/>
        <v>2.6776661348383914</v>
      </c>
      <c r="L13" s="73">
        <f ca="1" t="shared" si="0"/>
        <v>1.6741895685917232</v>
      </c>
      <c r="M13" s="73">
        <f ca="1" t="shared" si="0"/>
        <v>4.2027659460320965</v>
      </c>
      <c r="N13" s="73">
        <f ca="1" t="shared" si="0"/>
        <v>2.730150902228491</v>
      </c>
      <c r="O13" s="73">
        <f ca="1" t="shared" si="0"/>
        <v>5.3743854240188345</v>
      </c>
      <c r="P13" s="73">
        <f ca="1" t="shared" si="0"/>
        <v>3.1618618815499557</v>
      </c>
      <c r="Q13" s="73">
        <f ca="1" t="shared" si="0"/>
        <v>3.84472407263735</v>
      </c>
      <c r="R13" s="73">
        <f ca="1" t="shared" si="0"/>
        <v>2.4865782795698044</v>
      </c>
      <c r="S13" s="74">
        <f ca="1" t="shared" si="0"/>
        <v>5.4032710554455505</v>
      </c>
      <c r="T13" s="17">
        <f t="shared" si="1"/>
        <v>16</v>
      </c>
      <c r="U13" s="18">
        <f t="shared" si="2"/>
        <v>3.4798870493317335</v>
      </c>
      <c r="V13" s="21">
        <f t="shared" si="3"/>
        <v>3</v>
      </c>
    </row>
    <row r="14" spans="1:22" ht="15.75" customHeight="1">
      <c r="A14" s="7">
        <v>10</v>
      </c>
      <c r="B14" s="11" t="s">
        <v>19</v>
      </c>
      <c r="C14" s="12" t="s">
        <v>32</v>
      </c>
      <c r="D14" s="72">
        <f ca="1" t="shared" si="0"/>
        <v>2.6870931263684685</v>
      </c>
      <c r="E14" s="73">
        <f ca="1" t="shared" si="0"/>
        <v>4.017581668060495</v>
      </c>
      <c r="F14" s="73">
        <f ca="1" t="shared" si="0"/>
        <v>1.4204098067548268</v>
      </c>
      <c r="G14" s="73">
        <f ca="1" t="shared" si="0"/>
        <v>2.3607426910809384</v>
      </c>
      <c r="H14" s="73">
        <f ca="1" t="shared" si="0"/>
        <v>3.6917199578619675</v>
      </c>
      <c r="I14" s="73">
        <f ca="1" t="shared" si="0"/>
        <v>4.402236969774949</v>
      </c>
      <c r="J14" s="73">
        <f ca="1" t="shared" si="0"/>
        <v>4.420338503302524</v>
      </c>
      <c r="K14" s="73">
        <f ca="1" t="shared" si="0"/>
        <v>4.854873093332443</v>
      </c>
      <c r="L14" s="73">
        <f ca="1" t="shared" si="0"/>
        <v>4.345169358176355</v>
      </c>
      <c r="M14" s="73">
        <f ca="1" t="shared" si="0"/>
        <v>4.072531928796183</v>
      </c>
      <c r="N14" s="73">
        <f ca="1" t="shared" si="0"/>
        <v>3.8622313678490343</v>
      </c>
      <c r="O14" s="73">
        <f ca="1" t="shared" si="0"/>
        <v>4.8738239127647</v>
      </c>
      <c r="P14" s="73">
        <f ca="1" t="shared" si="0"/>
        <v>2.9929556099996626</v>
      </c>
      <c r="Q14" s="73">
        <f ca="1" t="shared" si="0"/>
        <v>5.651592097791681</v>
      </c>
      <c r="R14" s="73">
        <f ca="1" t="shared" si="0"/>
        <v>1.4874764149684019</v>
      </c>
      <c r="S14" s="74">
        <f ca="1" t="shared" si="0"/>
        <v>1.0632617235403243</v>
      </c>
      <c r="T14" s="17">
        <f t="shared" si="1"/>
        <v>16</v>
      </c>
      <c r="U14" s="18">
        <f t="shared" si="2"/>
        <v>3.5127523894014345</v>
      </c>
      <c r="V14" s="21">
        <f t="shared" si="3"/>
        <v>4</v>
      </c>
    </row>
    <row r="15" spans="1:22" ht="15.75">
      <c r="A15" s="7">
        <v>11</v>
      </c>
      <c r="B15" s="11" t="s">
        <v>60</v>
      </c>
      <c r="C15" s="12" t="s">
        <v>61</v>
      </c>
      <c r="D15" s="72">
        <v>1</v>
      </c>
      <c r="E15" s="73">
        <v>1</v>
      </c>
      <c r="F15" s="73">
        <v>1</v>
      </c>
      <c r="G15" s="73">
        <v>1</v>
      </c>
      <c r="H15" s="73">
        <v>1</v>
      </c>
      <c r="I15" s="73">
        <v>1</v>
      </c>
      <c r="J15" s="73">
        <v>1</v>
      </c>
      <c r="K15" s="73">
        <v>1</v>
      </c>
      <c r="L15" s="73">
        <v>1</v>
      </c>
      <c r="M15" s="73">
        <v>1</v>
      </c>
      <c r="N15" s="73">
        <v>1</v>
      </c>
      <c r="O15" s="73">
        <v>1</v>
      </c>
      <c r="P15" s="73">
        <v>1</v>
      </c>
      <c r="Q15" s="73">
        <v>1</v>
      </c>
      <c r="R15" s="73">
        <f aca="true" ca="1" t="shared" si="4" ref="D15:S24">RAND()*(6-1)+1</f>
        <v>3.3247024582736286</v>
      </c>
      <c r="S15" s="74">
        <f ca="1" t="shared" si="4"/>
        <v>5.739393754495877</v>
      </c>
      <c r="T15" s="17">
        <f t="shared" si="1"/>
        <v>16</v>
      </c>
      <c r="U15" s="18">
        <f t="shared" si="2"/>
        <v>1.4415060132980941</v>
      </c>
      <c r="V15" s="21">
        <f t="shared" si="3"/>
        <v>1</v>
      </c>
    </row>
    <row r="16" spans="1:22" ht="15.75">
      <c r="A16" s="7">
        <v>12</v>
      </c>
      <c r="B16" s="11" t="s">
        <v>58</v>
      </c>
      <c r="C16" s="12" t="s">
        <v>59</v>
      </c>
      <c r="D16" s="72">
        <f ca="1" t="shared" si="4"/>
        <v>4.371091202241836</v>
      </c>
      <c r="E16" s="73">
        <f ca="1" t="shared" si="4"/>
        <v>1.5276457193945738</v>
      </c>
      <c r="F16" s="73">
        <f ca="1" t="shared" si="4"/>
        <v>3.94093318078314</v>
      </c>
      <c r="G16" s="73">
        <f ca="1" t="shared" si="4"/>
        <v>2.373582206915449</v>
      </c>
      <c r="H16" s="73">
        <f ca="1" t="shared" si="4"/>
        <v>3.3565905064141566</v>
      </c>
      <c r="I16" s="73">
        <f ca="1" t="shared" si="4"/>
        <v>2.140976400808893</v>
      </c>
      <c r="J16" s="73">
        <f ca="1" t="shared" si="4"/>
        <v>4.634072749973216</v>
      </c>
      <c r="K16" s="73">
        <f ca="1" t="shared" si="4"/>
        <v>5.08837997793821</v>
      </c>
      <c r="L16" s="73">
        <f ca="1" t="shared" si="4"/>
        <v>2.703952612159094</v>
      </c>
      <c r="M16" s="73">
        <f ca="1" t="shared" si="4"/>
        <v>4.997820059296281</v>
      </c>
      <c r="N16" s="73">
        <f ca="1" t="shared" si="4"/>
        <v>3.831715670055841</v>
      </c>
      <c r="O16" s="73">
        <f ca="1" t="shared" si="4"/>
        <v>4.313682928494512</v>
      </c>
      <c r="P16" s="73">
        <f ca="1" t="shared" si="4"/>
        <v>2.8895429945561713</v>
      </c>
      <c r="Q16" s="73">
        <f ca="1" t="shared" si="4"/>
        <v>2.0170851403010417</v>
      </c>
      <c r="R16" s="73">
        <f ca="1" t="shared" si="4"/>
        <v>5.562056805146741</v>
      </c>
      <c r="S16" s="74">
        <f ca="1" t="shared" si="4"/>
        <v>5.137336722996046</v>
      </c>
      <c r="T16" s="17">
        <f t="shared" si="1"/>
        <v>16</v>
      </c>
      <c r="U16" s="18">
        <f t="shared" si="2"/>
        <v>3.6804040548422003</v>
      </c>
      <c r="V16" s="21">
        <f t="shared" si="3"/>
        <v>4</v>
      </c>
    </row>
    <row r="17" spans="1:22" ht="14.25" customHeight="1">
      <c r="A17" s="7">
        <v>13</v>
      </c>
      <c r="B17" s="11" t="s">
        <v>62</v>
      </c>
      <c r="C17" s="12" t="s">
        <v>63</v>
      </c>
      <c r="D17" s="72">
        <f ca="1" t="shared" si="4"/>
        <v>5.296268381584305</v>
      </c>
      <c r="E17" s="73">
        <f ca="1" t="shared" si="4"/>
        <v>4.5205124757003645</v>
      </c>
      <c r="F17" s="73">
        <f ca="1" t="shared" si="4"/>
        <v>4.318682425450681</v>
      </c>
      <c r="G17" s="73">
        <f ca="1" t="shared" si="4"/>
        <v>2.529979238976622</v>
      </c>
      <c r="H17" s="73">
        <f ca="1" t="shared" si="4"/>
        <v>2.437153903892616</v>
      </c>
      <c r="I17" s="73">
        <f ca="1" t="shared" si="4"/>
        <v>5.731616459538403</v>
      </c>
      <c r="J17" s="73">
        <f ca="1" t="shared" si="4"/>
        <v>3.604571809929639</v>
      </c>
      <c r="K17" s="73">
        <f ca="1" t="shared" si="4"/>
        <v>5.120406707354536</v>
      </c>
      <c r="L17" s="73">
        <f ca="1" t="shared" si="4"/>
        <v>3.953085768775079</v>
      </c>
      <c r="M17" s="73">
        <f ca="1" t="shared" si="4"/>
        <v>3.9334551935637796</v>
      </c>
      <c r="N17" s="73">
        <f ca="1" t="shared" si="4"/>
        <v>1.1254315771726722</v>
      </c>
      <c r="O17" s="73">
        <f ca="1" t="shared" si="4"/>
        <v>3.879530006899884</v>
      </c>
      <c r="P17" s="73">
        <f ca="1" t="shared" si="4"/>
        <v>4.269354950718211</v>
      </c>
      <c r="Q17" s="73">
        <f ca="1" t="shared" si="4"/>
        <v>3.9612708209184433</v>
      </c>
      <c r="R17" s="73">
        <f ca="1" t="shared" si="4"/>
        <v>2.8192145233397925</v>
      </c>
      <c r="S17" s="74">
        <f ca="1" t="shared" si="4"/>
        <v>3.9946010169216253</v>
      </c>
      <c r="T17" s="17">
        <f t="shared" si="1"/>
        <v>16</v>
      </c>
      <c r="U17" s="18">
        <f t="shared" si="2"/>
        <v>3.843445953796041</v>
      </c>
      <c r="V17" s="21">
        <f t="shared" si="3"/>
        <v>4</v>
      </c>
    </row>
    <row r="18" spans="1:22" ht="15.75">
      <c r="A18" s="7">
        <v>14</v>
      </c>
      <c r="B18" s="11" t="s">
        <v>17</v>
      </c>
      <c r="C18" s="12" t="s">
        <v>31</v>
      </c>
      <c r="D18" s="72">
        <f ca="1" t="shared" si="4"/>
        <v>3.789841147653532</v>
      </c>
      <c r="E18" s="73">
        <f ca="1" t="shared" si="4"/>
        <v>1.2233603802491235</v>
      </c>
      <c r="F18" s="73">
        <f ca="1" t="shared" si="4"/>
        <v>2.7329258592853014</v>
      </c>
      <c r="G18" s="73">
        <f ca="1" t="shared" si="4"/>
        <v>5.512150564165784</v>
      </c>
      <c r="H18" s="73">
        <f ca="1" t="shared" si="4"/>
        <v>5.213870504709845</v>
      </c>
      <c r="I18" s="73">
        <f ca="1" t="shared" si="4"/>
        <v>4.5692121663284535</v>
      </c>
      <c r="J18" s="73">
        <f ca="1" t="shared" si="4"/>
        <v>4.092022365582681</v>
      </c>
      <c r="K18" s="73">
        <f ca="1" t="shared" si="4"/>
        <v>4.1678322982049405</v>
      </c>
      <c r="L18" s="73">
        <f ca="1" t="shared" si="4"/>
        <v>4.448596244470488</v>
      </c>
      <c r="M18" s="73">
        <f ca="1" t="shared" si="4"/>
        <v>4.087669526154519</v>
      </c>
      <c r="N18" s="73">
        <f ca="1" t="shared" si="4"/>
        <v>3.331652889940959</v>
      </c>
      <c r="O18" s="73">
        <f ca="1" t="shared" si="4"/>
        <v>2.1878584314071605</v>
      </c>
      <c r="P18" s="73">
        <f ca="1" t="shared" si="4"/>
        <v>4.436890098768037</v>
      </c>
      <c r="Q18" s="73">
        <f ca="1" t="shared" si="4"/>
        <v>4.651502483810074</v>
      </c>
      <c r="R18" s="73">
        <f ca="1" t="shared" si="4"/>
        <v>1.4222517703607709</v>
      </c>
      <c r="S18" s="74">
        <f ca="1" t="shared" si="4"/>
        <v>5.187500627605142</v>
      </c>
      <c r="T18" s="17">
        <f t="shared" si="1"/>
        <v>16</v>
      </c>
      <c r="U18" s="18">
        <f t="shared" si="2"/>
        <v>3.815946084918551</v>
      </c>
      <c r="V18" s="21">
        <f t="shared" si="3"/>
        <v>4</v>
      </c>
    </row>
    <row r="19" spans="1:22" ht="15.75">
      <c r="A19" s="7">
        <v>15</v>
      </c>
      <c r="B19" s="11" t="s">
        <v>64</v>
      </c>
      <c r="C19" s="12" t="s">
        <v>65</v>
      </c>
      <c r="D19" s="72">
        <f ca="1" t="shared" si="4"/>
        <v>2.337124113269057</v>
      </c>
      <c r="E19" s="73">
        <f ca="1" t="shared" si="4"/>
        <v>5.4444877333303365</v>
      </c>
      <c r="F19" s="73">
        <f ca="1" t="shared" si="4"/>
        <v>3.256594320977893</v>
      </c>
      <c r="G19" s="73">
        <f ca="1" t="shared" si="4"/>
        <v>4.52825555897722</v>
      </c>
      <c r="H19" s="73">
        <f ca="1" t="shared" si="4"/>
        <v>1.0302302470476024</v>
      </c>
      <c r="I19" s="73">
        <f ca="1" t="shared" si="4"/>
        <v>1.7288566214082581</v>
      </c>
      <c r="J19" s="73">
        <f ca="1" t="shared" si="4"/>
        <v>1.6048926455559223</v>
      </c>
      <c r="K19" s="73">
        <f ca="1" t="shared" si="4"/>
        <v>1.5111397606269241</v>
      </c>
      <c r="L19" s="73">
        <f ca="1" t="shared" si="4"/>
        <v>4.6466289659663875</v>
      </c>
      <c r="M19" s="73">
        <f ca="1" t="shared" si="4"/>
        <v>2.0128175431022255</v>
      </c>
      <c r="N19" s="73">
        <f ca="1" t="shared" si="4"/>
        <v>3.42313619997534</v>
      </c>
      <c r="O19" s="73">
        <f ca="1" t="shared" si="4"/>
        <v>1.7243931853452246</v>
      </c>
      <c r="P19" s="73">
        <f ca="1" t="shared" si="4"/>
        <v>3.7392279037516465</v>
      </c>
      <c r="Q19" s="73">
        <f ca="1" t="shared" si="4"/>
        <v>5.619116938866373</v>
      </c>
      <c r="R19" s="73">
        <f ca="1" t="shared" si="4"/>
        <v>2.4146752163242224</v>
      </c>
      <c r="S19" s="74">
        <f ca="1" t="shared" si="4"/>
        <v>3.24085150173586</v>
      </c>
      <c r="T19" s="17">
        <f t="shared" si="1"/>
        <v>16</v>
      </c>
      <c r="U19" s="18">
        <f t="shared" si="2"/>
        <v>3.0164017785162804</v>
      </c>
      <c r="V19" s="21">
        <f t="shared" si="3"/>
        <v>3</v>
      </c>
    </row>
    <row r="20" spans="1:22" ht="15.75">
      <c r="A20" s="7">
        <v>16</v>
      </c>
      <c r="B20" s="11" t="s">
        <v>18</v>
      </c>
      <c r="C20" s="12" t="s">
        <v>29</v>
      </c>
      <c r="D20" s="72">
        <f ca="1" t="shared" si="4"/>
        <v>3.3139474971311036</v>
      </c>
      <c r="E20" s="73">
        <f ca="1" t="shared" si="4"/>
        <v>3.5446892068882834</v>
      </c>
      <c r="F20" s="73">
        <f ca="1" t="shared" si="4"/>
        <v>4.567596653951276</v>
      </c>
      <c r="G20" s="73">
        <f ca="1" t="shared" si="4"/>
        <v>2.9674880585947907</v>
      </c>
      <c r="H20" s="73">
        <f ca="1" t="shared" si="4"/>
        <v>4.092667747588909</v>
      </c>
      <c r="I20" s="73">
        <f ca="1" t="shared" si="4"/>
        <v>1.0313522431518587</v>
      </c>
      <c r="J20" s="73">
        <f ca="1" t="shared" si="4"/>
        <v>3.1765699455627505</v>
      </c>
      <c r="K20" s="73">
        <f ca="1" t="shared" si="4"/>
        <v>2.6146013102854218</v>
      </c>
      <c r="L20" s="73">
        <f ca="1" t="shared" si="4"/>
        <v>5.919120820907946</v>
      </c>
      <c r="M20" s="73">
        <f ca="1" t="shared" si="4"/>
        <v>5.427758926311016</v>
      </c>
      <c r="N20" s="73">
        <f ca="1" t="shared" si="4"/>
        <v>1.7004583314155732</v>
      </c>
      <c r="O20" s="73">
        <f ca="1" t="shared" si="4"/>
        <v>2.1875503083578796</v>
      </c>
      <c r="P20" s="73">
        <f ca="1" t="shared" si="4"/>
        <v>1.365665132483186</v>
      </c>
      <c r="Q20" s="73">
        <f ca="1" t="shared" si="4"/>
        <v>3.8678330705329613</v>
      </c>
      <c r="R20" s="73">
        <f ca="1" t="shared" si="4"/>
        <v>1.5541326646984601</v>
      </c>
      <c r="S20" s="74">
        <f ca="1" t="shared" si="4"/>
        <v>4.044997812644043</v>
      </c>
      <c r="T20" s="17">
        <f t="shared" si="1"/>
        <v>16</v>
      </c>
      <c r="U20" s="18">
        <f t="shared" si="2"/>
        <v>3.2110268581565906</v>
      </c>
      <c r="V20" s="21">
        <f t="shared" si="3"/>
        <v>3</v>
      </c>
    </row>
    <row r="21" spans="1:22" ht="15.75">
      <c r="A21" s="7">
        <v>17</v>
      </c>
      <c r="B21" s="11" t="s">
        <v>10</v>
      </c>
      <c r="C21" s="12" t="s">
        <v>70</v>
      </c>
      <c r="D21" s="72">
        <f ca="1" t="shared" si="4"/>
        <v>2.085880903791705</v>
      </c>
      <c r="E21" s="73">
        <f ca="1" t="shared" si="4"/>
        <v>1.043530949040811</v>
      </c>
      <c r="F21" s="73">
        <f ca="1" t="shared" si="4"/>
        <v>4.162940967913084</v>
      </c>
      <c r="G21" s="73">
        <f ca="1" t="shared" si="4"/>
        <v>1.8181288055177272</v>
      </c>
      <c r="H21" s="73">
        <f ca="1" t="shared" si="4"/>
        <v>2.470984232664417</v>
      </c>
      <c r="I21" s="73">
        <f ca="1" t="shared" si="4"/>
        <v>4.603314162160971</v>
      </c>
      <c r="J21" s="73">
        <f ca="1" t="shared" si="4"/>
        <v>4.752832243626532</v>
      </c>
      <c r="K21" s="73">
        <f ca="1" t="shared" si="4"/>
        <v>1.9202333778406846</v>
      </c>
      <c r="L21" s="73">
        <f ca="1" t="shared" si="4"/>
        <v>3.125868636669541</v>
      </c>
      <c r="M21" s="73">
        <f ca="1" t="shared" si="4"/>
        <v>2.5927061060055747</v>
      </c>
      <c r="N21" s="73">
        <f ca="1" t="shared" si="4"/>
        <v>1.9843284685519782</v>
      </c>
      <c r="O21" s="73">
        <f ca="1" t="shared" si="4"/>
        <v>1.0008809503044471</v>
      </c>
      <c r="P21" s="73">
        <f ca="1" t="shared" si="4"/>
        <v>4.7881394437090155</v>
      </c>
      <c r="Q21" s="73">
        <f ca="1" t="shared" si="4"/>
        <v>2.018996275289017</v>
      </c>
      <c r="R21" s="73">
        <f ca="1" t="shared" si="4"/>
        <v>3.252027167835302</v>
      </c>
      <c r="S21" s="74">
        <f ca="1" t="shared" si="4"/>
        <v>3.0325674692034568</v>
      </c>
      <c r="T21" s="17">
        <f t="shared" si="1"/>
        <v>16</v>
      </c>
      <c r="U21" s="18">
        <f t="shared" si="2"/>
        <v>2.7908350100077666</v>
      </c>
      <c r="V21" s="21">
        <f t="shared" si="3"/>
        <v>3</v>
      </c>
    </row>
    <row r="22" spans="1:22" ht="15.75">
      <c r="A22" s="7">
        <v>18</v>
      </c>
      <c r="B22" s="11" t="s">
        <v>17</v>
      </c>
      <c r="C22" s="12" t="s">
        <v>56</v>
      </c>
      <c r="D22" s="72">
        <f ca="1" t="shared" si="4"/>
        <v>3.09778342275229</v>
      </c>
      <c r="E22" s="73">
        <f ca="1" t="shared" si="4"/>
        <v>1.4793569943927767</v>
      </c>
      <c r="F22" s="73">
        <f ca="1" t="shared" si="4"/>
        <v>4.218243315982758</v>
      </c>
      <c r="G22" s="73">
        <f ca="1" t="shared" si="4"/>
        <v>2.4623890436481215</v>
      </c>
      <c r="H22" s="73">
        <f ca="1" t="shared" si="4"/>
        <v>2.7065326492183996</v>
      </c>
      <c r="I22" s="73">
        <f ca="1" t="shared" si="4"/>
        <v>3.3750308830638063</v>
      </c>
      <c r="J22" s="73">
        <f ca="1" t="shared" si="4"/>
        <v>3.930217196362699</v>
      </c>
      <c r="K22" s="73">
        <f ca="1" t="shared" si="4"/>
        <v>1.2595587433824975</v>
      </c>
      <c r="L22" s="73">
        <f ca="1" t="shared" si="4"/>
        <v>4.387092734582712</v>
      </c>
      <c r="M22" s="73">
        <f ca="1" t="shared" si="4"/>
        <v>1.5221065111629841</v>
      </c>
      <c r="N22" s="73">
        <f ca="1" t="shared" si="4"/>
        <v>2.1459087237159737</v>
      </c>
      <c r="O22" s="73">
        <f ca="1" t="shared" si="4"/>
        <v>1.2650844703377886</v>
      </c>
      <c r="P22" s="73">
        <f ca="1" t="shared" si="4"/>
        <v>3.192668535844682</v>
      </c>
      <c r="Q22" s="73">
        <f ca="1" t="shared" si="4"/>
        <v>3.7486283477248685</v>
      </c>
      <c r="R22" s="73">
        <f ca="1" t="shared" si="4"/>
        <v>5.984480254713097</v>
      </c>
      <c r="S22" s="74">
        <f ca="1" t="shared" si="4"/>
        <v>5.215126861534149</v>
      </c>
      <c r="T22" s="17">
        <f t="shared" si="1"/>
        <v>16</v>
      </c>
      <c r="U22" s="18">
        <f t="shared" si="2"/>
        <v>3.124388043026225</v>
      </c>
      <c r="V22" s="21">
        <f t="shared" si="3"/>
        <v>3</v>
      </c>
    </row>
    <row r="23" spans="1:22" ht="15.75">
      <c r="A23" s="7">
        <v>19</v>
      </c>
      <c r="B23" s="11" t="s">
        <v>15</v>
      </c>
      <c r="C23" s="12" t="s">
        <v>69</v>
      </c>
      <c r="D23" s="72">
        <f ca="1" t="shared" si="4"/>
        <v>4.320134929194963</v>
      </c>
      <c r="E23" s="73">
        <f ca="1" t="shared" si="4"/>
        <v>2.593889461866725</v>
      </c>
      <c r="F23" s="73">
        <f ca="1" t="shared" si="4"/>
        <v>4.203708998277827</v>
      </c>
      <c r="G23" s="73">
        <f ca="1" t="shared" si="4"/>
        <v>2.115512564783232</v>
      </c>
      <c r="H23" s="73">
        <f ca="1" t="shared" si="4"/>
        <v>5.411177776861777</v>
      </c>
      <c r="I23" s="73">
        <f ca="1" t="shared" si="4"/>
        <v>1.0526416708406097</v>
      </c>
      <c r="J23" s="73">
        <f ca="1" t="shared" si="4"/>
        <v>2.6842838393140216</v>
      </c>
      <c r="K23" s="73">
        <f ca="1" t="shared" si="4"/>
        <v>4.019877937745975</v>
      </c>
      <c r="L23" s="73">
        <f ca="1" t="shared" si="4"/>
        <v>2.9930523494130936</v>
      </c>
      <c r="M23" s="73">
        <f ca="1" t="shared" si="4"/>
        <v>5.434304080821283</v>
      </c>
      <c r="N23" s="73">
        <f ca="1" t="shared" si="4"/>
        <v>4.77307458097035</v>
      </c>
      <c r="O23" s="73">
        <f ca="1" t="shared" si="4"/>
        <v>5.697508084949686</v>
      </c>
      <c r="P23" s="73">
        <f ca="1" t="shared" si="4"/>
        <v>3.235371999081761</v>
      </c>
      <c r="Q23" s="73">
        <f ca="1" t="shared" si="4"/>
        <v>1.7829951568237092</v>
      </c>
      <c r="R23" s="73">
        <f ca="1" t="shared" si="4"/>
        <v>1.5485508919841564</v>
      </c>
      <c r="S23" s="74">
        <f ca="1" t="shared" si="4"/>
        <v>2.7101673910869497</v>
      </c>
      <c r="T23" s="17">
        <f t="shared" si="1"/>
        <v>16</v>
      </c>
      <c r="U23" s="18">
        <f t="shared" si="2"/>
        <v>3.411015732126008</v>
      </c>
      <c r="V23" s="21">
        <f t="shared" si="3"/>
        <v>3</v>
      </c>
    </row>
    <row r="24" spans="1:22" ht="15.75">
      <c r="A24" s="7">
        <v>20</v>
      </c>
      <c r="B24" s="11" t="s">
        <v>16</v>
      </c>
      <c r="C24" s="12" t="s">
        <v>55</v>
      </c>
      <c r="D24" s="72">
        <f ca="1" t="shared" si="4"/>
        <v>3.960410185263979</v>
      </c>
      <c r="E24" s="73">
        <f ca="1" t="shared" si="4"/>
        <v>1.3207316286550999</v>
      </c>
      <c r="F24" s="73">
        <f ca="1" t="shared" si="4"/>
        <v>1.5668209484821762</v>
      </c>
      <c r="G24" s="73">
        <f ca="1" t="shared" si="4"/>
        <v>4.561021451236246</v>
      </c>
      <c r="H24" s="73">
        <f ca="1" t="shared" si="4"/>
        <v>3.1882026634059537</v>
      </c>
      <c r="I24" s="73">
        <f ca="1" t="shared" si="4"/>
        <v>5.883926969261045</v>
      </c>
      <c r="J24" s="73">
        <f ca="1" t="shared" si="4"/>
        <v>5.872053402724906</v>
      </c>
      <c r="K24" s="73">
        <f ca="1" t="shared" si="4"/>
        <v>3.412740708926049</v>
      </c>
      <c r="L24" s="73">
        <f ca="1" t="shared" si="4"/>
        <v>2.2004311232262577</v>
      </c>
      <c r="M24" s="73">
        <f ca="1" t="shared" si="4"/>
        <v>4.403883426911954</v>
      </c>
      <c r="N24" s="73">
        <f ca="1" t="shared" si="4"/>
        <v>3.047558201727253</v>
      </c>
      <c r="O24" s="73">
        <f ca="1" t="shared" si="4"/>
        <v>1.6075852369687706</v>
      </c>
      <c r="P24" s="73">
        <f ca="1" t="shared" si="4"/>
        <v>5.93844504458604</v>
      </c>
      <c r="Q24" s="73">
        <f ca="1" t="shared" si="4"/>
        <v>5.046844310949758</v>
      </c>
      <c r="R24" s="73">
        <f ca="1" t="shared" si="4"/>
        <v>4.427920058650651</v>
      </c>
      <c r="S24" s="74">
        <f ca="1" t="shared" si="4"/>
        <v>1.4749050338432514</v>
      </c>
      <c r="T24" s="17">
        <f t="shared" si="1"/>
        <v>16</v>
      </c>
      <c r="U24" s="18">
        <f t="shared" si="2"/>
        <v>3.619592524676212</v>
      </c>
      <c r="V24" s="21">
        <f t="shared" si="3"/>
        <v>4</v>
      </c>
    </row>
    <row r="25" spans="1:22" ht="15.75">
      <c r="A25" s="7">
        <v>21</v>
      </c>
      <c r="B25" s="11" t="s">
        <v>53</v>
      </c>
      <c r="C25" s="12" t="s">
        <v>54</v>
      </c>
      <c r="D25" s="72">
        <f aca="true" ca="1" t="shared" si="5" ref="D25:S34">RAND()*(6-1)+1</f>
        <v>4.624645289678203</v>
      </c>
      <c r="E25" s="73">
        <f ca="1" t="shared" si="5"/>
        <v>3.499385247355895</v>
      </c>
      <c r="F25" s="73">
        <f ca="1" t="shared" si="5"/>
        <v>5.75027340757059</v>
      </c>
      <c r="G25" s="73">
        <f ca="1" t="shared" si="5"/>
        <v>3.1468652274914746</v>
      </c>
      <c r="H25" s="73">
        <f ca="1" t="shared" si="5"/>
        <v>1.0986529653097268</v>
      </c>
      <c r="I25" s="73">
        <f ca="1" t="shared" si="5"/>
        <v>5.46421560026971</v>
      </c>
      <c r="J25" s="73">
        <f ca="1" t="shared" si="5"/>
        <v>2.0632936183577835</v>
      </c>
      <c r="K25" s="73">
        <f ca="1" t="shared" si="5"/>
        <v>2.708440759016243</v>
      </c>
      <c r="L25" s="73">
        <f ca="1" t="shared" si="5"/>
        <v>4.970961525794099</v>
      </c>
      <c r="M25" s="73">
        <f ca="1" t="shared" si="5"/>
        <v>1.4254252171902628</v>
      </c>
      <c r="N25" s="73">
        <f ca="1" t="shared" si="5"/>
        <v>4.195435880249309</v>
      </c>
      <c r="O25" s="73">
        <f ca="1" t="shared" si="5"/>
        <v>5.370011326772097</v>
      </c>
      <c r="P25" s="73">
        <f ca="1" t="shared" si="5"/>
        <v>4.852401773688703</v>
      </c>
      <c r="Q25" s="73">
        <f ca="1" t="shared" si="5"/>
        <v>3.034219103700594</v>
      </c>
      <c r="R25" s="73">
        <f ca="1" t="shared" si="5"/>
        <v>5.383085516376295</v>
      </c>
      <c r="S25" s="74">
        <f ca="1" t="shared" si="5"/>
        <v>2.9405135568923093</v>
      </c>
      <c r="T25" s="17">
        <f t="shared" si="1"/>
        <v>16</v>
      </c>
      <c r="U25" s="18">
        <f t="shared" si="2"/>
        <v>3.7829891259820814</v>
      </c>
      <c r="V25" s="21">
        <f t="shared" si="3"/>
        <v>4</v>
      </c>
    </row>
    <row r="26" spans="1:22" ht="15.75">
      <c r="A26" s="7">
        <v>22</v>
      </c>
      <c r="B26" s="11" t="s">
        <v>21</v>
      </c>
      <c r="C26" s="12" t="s">
        <v>52</v>
      </c>
      <c r="D26" s="72">
        <f ca="1" t="shared" si="5"/>
        <v>3.0355271031288646</v>
      </c>
      <c r="E26" s="73">
        <f ca="1" t="shared" si="5"/>
        <v>4.806196630788761</v>
      </c>
      <c r="F26" s="73">
        <f ca="1" t="shared" si="5"/>
        <v>3.7453899702371</v>
      </c>
      <c r="G26" s="73">
        <f ca="1" t="shared" si="5"/>
        <v>3.17942603918961</v>
      </c>
      <c r="H26" s="73">
        <f ca="1" t="shared" si="5"/>
        <v>1.6632167485216023</v>
      </c>
      <c r="I26" s="73">
        <f ca="1" t="shared" si="5"/>
        <v>1.8315897189172294</v>
      </c>
      <c r="J26" s="73">
        <f ca="1" t="shared" si="5"/>
        <v>4.784519122097971</v>
      </c>
      <c r="K26" s="73">
        <f ca="1" t="shared" si="5"/>
        <v>5.516437931340511</v>
      </c>
      <c r="L26" s="73">
        <f ca="1" t="shared" si="5"/>
        <v>2.470209563604028</v>
      </c>
      <c r="M26" s="73">
        <f ca="1" t="shared" si="5"/>
        <v>5.56253527625706</v>
      </c>
      <c r="N26" s="73">
        <f ca="1" t="shared" si="5"/>
        <v>3.565785336737539</v>
      </c>
      <c r="O26" s="73">
        <f ca="1" t="shared" si="5"/>
        <v>1.36460230231802</v>
      </c>
      <c r="P26" s="73">
        <f ca="1" t="shared" si="5"/>
        <v>3.9436889727388027</v>
      </c>
      <c r="Q26" s="73">
        <f ca="1" t="shared" si="5"/>
        <v>2.2468264496355763</v>
      </c>
      <c r="R26" s="73">
        <f ca="1" t="shared" si="5"/>
        <v>1.1927378528357204</v>
      </c>
      <c r="S26" s="74">
        <f ca="1" t="shared" si="5"/>
        <v>5.514640389156783</v>
      </c>
      <c r="T26" s="17">
        <f t="shared" si="1"/>
        <v>16</v>
      </c>
      <c r="U26" s="18">
        <f t="shared" si="2"/>
        <v>3.4014580879690737</v>
      </c>
      <c r="V26" s="21">
        <f t="shared" si="3"/>
        <v>3</v>
      </c>
    </row>
    <row r="27" spans="1:22" ht="15.75">
      <c r="A27" s="7">
        <v>23</v>
      </c>
      <c r="B27" s="11" t="s">
        <v>22</v>
      </c>
      <c r="C27" s="12" t="s">
        <v>51</v>
      </c>
      <c r="D27" s="72">
        <f ca="1" t="shared" si="5"/>
        <v>4.667879809027848</v>
      </c>
      <c r="E27" s="73">
        <f ca="1" t="shared" si="5"/>
        <v>4.174895006150154</v>
      </c>
      <c r="F27" s="73">
        <f ca="1" t="shared" si="5"/>
        <v>5.758819441682423</v>
      </c>
      <c r="G27" s="73">
        <f ca="1" t="shared" si="5"/>
        <v>1.3289221082892446</v>
      </c>
      <c r="H27" s="73">
        <f ca="1" t="shared" si="5"/>
        <v>4.405065941891485</v>
      </c>
      <c r="I27" s="73">
        <f ca="1" t="shared" si="5"/>
        <v>2.166423642435671</v>
      </c>
      <c r="J27" s="73">
        <f ca="1" t="shared" si="5"/>
        <v>5.0240917953288635</v>
      </c>
      <c r="K27" s="73">
        <f ca="1" t="shared" si="5"/>
        <v>2.439779855490131</v>
      </c>
      <c r="L27" s="73">
        <f ca="1" t="shared" si="5"/>
        <v>3.8527816088640012</v>
      </c>
      <c r="M27" s="73">
        <f ca="1" t="shared" si="5"/>
        <v>2.2842929829403538</v>
      </c>
      <c r="N27" s="73">
        <f ca="1" t="shared" si="5"/>
        <v>2.914095358642088</v>
      </c>
      <c r="O27" s="73">
        <f ca="1" t="shared" si="5"/>
        <v>3.8225899865093105</v>
      </c>
      <c r="P27" s="73">
        <f ca="1" t="shared" si="5"/>
        <v>2.5857263210782846</v>
      </c>
      <c r="Q27" s="73">
        <f ca="1" t="shared" si="5"/>
        <v>3.5011882239876693</v>
      </c>
      <c r="R27" s="73">
        <f ca="1" t="shared" si="5"/>
        <v>4.574798607908075</v>
      </c>
      <c r="S27" s="74">
        <f ca="1" t="shared" si="5"/>
        <v>3.788832554471039</v>
      </c>
      <c r="T27" s="17">
        <f t="shared" si="1"/>
        <v>16</v>
      </c>
      <c r="U27" s="18">
        <f t="shared" si="2"/>
        <v>3.5806364527935406</v>
      </c>
      <c r="V27" s="21">
        <f t="shared" si="3"/>
        <v>4</v>
      </c>
    </row>
    <row r="28" spans="1:22" ht="15.75">
      <c r="A28" s="7">
        <v>24</v>
      </c>
      <c r="B28" s="11" t="s">
        <v>4</v>
      </c>
      <c r="C28" s="12" t="s">
        <v>50</v>
      </c>
      <c r="D28" s="72">
        <f ca="1" t="shared" si="5"/>
        <v>2.3524754047735197</v>
      </c>
      <c r="E28" s="73">
        <f ca="1" t="shared" si="5"/>
        <v>2.362444107354289</v>
      </c>
      <c r="F28" s="73">
        <f ca="1" t="shared" si="5"/>
        <v>4.36595736463864</v>
      </c>
      <c r="G28" s="73">
        <f ca="1" t="shared" si="5"/>
        <v>4.569916125794692</v>
      </c>
      <c r="H28" s="73">
        <f ca="1" t="shared" si="5"/>
        <v>1.0935433872779878</v>
      </c>
      <c r="I28" s="73">
        <f ca="1" t="shared" si="5"/>
        <v>1.1618055104242977</v>
      </c>
      <c r="J28" s="73">
        <f ca="1" t="shared" si="5"/>
        <v>4.49293712462377</v>
      </c>
      <c r="K28" s="73">
        <f ca="1" t="shared" si="5"/>
        <v>5.677000862687661</v>
      </c>
      <c r="L28" s="73">
        <f ca="1" t="shared" si="5"/>
        <v>1.0472020208732316</v>
      </c>
      <c r="M28" s="73">
        <f ca="1" t="shared" si="5"/>
        <v>4.936067839624688</v>
      </c>
      <c r="N28" s="73">
        <f ca="1" t="shared" si="5"/>
        <v>1.89827018537057</v>
      </c>
      <c r="O28" s="73">
        <f ca="1" t="shared" si="5"/>
        <v>2.82159293195177</v>
      </c>
      <c r="P28" s="73">
        <f ca="1" t="shared" si="5"/>
        <v>1.8957762591492724</v>
      </c>
      <c r="Q28" s="73">
        <f ca="1" t="shared" si="5"/>
        <v>5.35638301537705</v>
      </c>
      <c r="R28" s="73">
        <f ca="1" t="shared" si="5"/>
        <v>1.3517144395883909</v>
      </c>
      <c r="S28" s="74">
        <f ca="1" t="shared" si="5"/>
        <v>4.290074651752969</v>
      </c>
      <c r="T28" s="17">
        <f t="shared" si="1"/>
        <v>16</v>
      </c>
      <c r="U28" s="18">
        <f t="shared" si="2"/>
        <v>3.1045725769539247</v>
      </c>
      <c r="V28" s="21">
        <f t="shared" si="3"/>
        <v>3</v>
      </c>
    </row>
    <row r="29" spans="1:22" ht="15.75">
      <c r="A29" s="7">
        <v>25</v>
      </c>
      <c r="B29" s="11" t="s">
        <v>14</v>
      </c>
      <c r="C29" s="12" t="s">
        <v>49</v>
      </c>
      <c r="D29" s="72">
        <f ca="1" t="shared" si="5"/>
        <v>3.39626236943165</v>
      </c>
      <c r="E29" s="73">
        <f ca="1" t="shared" si="5"/>
        <v>5.392315311575047</v>
      </c>
      <c r="F29" s="73">
        <f ca="1" t="shared" si="5"/>
        <v>2.0637639184066883</v>
      </c>
      <c r="G29" s="73">
        <f ca="1" t="shared" si="5"/>
        <v>4.922677508376187</v>
      </c>
      <c r="H29" s="73">
        <f ca="1" t="shared" si="5"/>
        <v>4.333864571663043</v>
      </c>
      <c r="I29" s="73">
        <f ca="1" t="shared" si="5"/>
        <v>4.941911328218382</v>
      </c>
      <c r="J29" s="73">
        <f ca="1" t="shared" si="5"/>
        <v>2.2149032359336873</v>
      </c>
      <c r="K29" s="73">
        <f ca="1" t="shared" si="5"/>
        <v>4.43936137706118</v>
      </c>
      <c r="L29" s="73">
        <f ca="1" t="shared" si="5"/>
        <v>5.213945550702533</v>
      </c>
      <c r="M29" s="73">
        <f ca="1" t="shared" si="5"/>
        <v>3.1264669303274064</v>
      </c>
      <c r="N29" s="73">
        <f ca="1" t="shared" si="5"/>
        <v>2.4549278110596466</v>
      </c>
      <c r="O29" s="73">
        <f ca="1" t="shared" si="5"/>
        <v>2.5565342891709966</v>
      </c>
      <c r="P29" s="73">
        <f ca="1" t="shared" si="5"/>
        <v>2.268560005876962</v>
      </c>
      <c r="Q29" s="73">
        <f ca="1" t="shared" si="5"/>
        <v>4.332813521778749</v>
      </c>
      <c r="R29" s="73">
        <f ca="1" t="shared" si="5"/>
        <v>5.736752792345184</v>
      </c>
      <c r="S29" s="74">
        <f ca="1" t="shared" si="5"/>
        <v>1.9501865702867052</v>
      </c>
      <c r="T29" s="17">
        <f t="shared" si="1"/>
        <v>16</v>
      </c>
      <c r="U29" s="18">
        <f t="shared" si="2"/>
        <v>3.709077943263378</v>
      </c>
      <c r="V29" s="21">
        <f t="shared" si="3"/>
        <v>4</v>
      </c>
    </row>
    <row r="30" spans="1:22" ht="15.75">
      <c r="A30" s="7">
        <v>26</v>
      </c>
      <c r="B30" s="11" t="s">
        <v>3</v>
      </c>
      <c r="C30" s="12" t="s">
        <v>30</v>
      </c>
      <c r="D30" s="72">
        <f ca="1" t="shared" si="5"/>
        <v>2.9711669737324122</v>
      </c>
      <c r="E30" s="73">
        <f ca="1" t="shared" si="5"/>
        <v>3.1179835050844273</v>
      </c>
      <c r="F30" s="73">
        <f ca="1" t="shared" si="5"/>
        <v>3.27406473166322</v>
      </c>
      <c r="G30" s="73">
        <f ca="1" t="shared" si="5"/>
        <v>5.394599670160447</v>
      </c>
      <c r="H30" s="73">
        <f ca="1" t="shared" si="5"/>
        <v>2.1046072000756846</v>
      </c>
      <c r="I30" s="73">
        <f ca="1" t="shared" si="5"/>
        <v>1.9119610600050054</v>
      </c>
      <c r="J30" s="73">
        <f ca="1" t="shared" si="5"/>
        <v>3.671793646827628</v>
      </c>
      <c r="K30" s="73">
        <f ca="1" t="shared" si="5"/>
        <v>5.553856242265695</v>
      </c>
      <c r="L30" s="73">
        <f ca="1" t="shared" si="5"/>
        <v>1.9346856862829522</v>
      </c>
      <c r="M30" s="73">
        <f ca="1" t="shared" si="5"/>
        <v>5.344285034377608</v>
      </c>
      <c r="N30" s="73">
        <f ca="1" t="shared" si="5"/>
        <v>5.888904624842749</v>
      </c>
      <c r="O30" s="73">
        <f ca="1" t="shared" si="5"/>
        <v>5.207428872777714</v>
      </c>
      <c r="P30" s="73">
        <f ca="1" t="shared" si="5"/>
        <v>4.091314160275864</v>
      </c>
      <c r="Q30" s="73">
        <f ca="1" t="shared" si="5"/>
        <v>1.241921752028409</v>
      </c>
      <c r="R30" s="73">
        <f ca="1" t="shared" si="5"/>
        <v>5.207128689361617</v>
      </c>
      <c r="S30" s="74">
        <f ca="1" t="shared" si="5"/>
        <v>1.7780974602316049</v>
      </c>
      <c r="T30" s="17">
        <f t="shared" si="1"/>
        <v>16</v>
      </c>
      <c r="U30" s="18">
        <f t="shared" si="2"/>
        <v>3.668362456874565</v>
      </c>
      <c r="V30" s="21">
        <f t="shared" si="3"/>
        <v>4</v>
      </c>
    </row>
    <row r="31" spans="1:22" ht="15.75">
      <c r="A31" s="7">
        <v>27</v>
      </c>
      <c r="B31" s="11" t="s">
        <v>47</v>
      </c>
      <c r="C31" s="12" t="s">
        <v>48</v>
      </c>
      <c r="D31" s="72">
        <f ca="1" t="shared" si="5"/>
        <v>2.98953312186911</v>
      </c>
      <c r="E31" s="73">
        <f ca="1" t="shared" si="5"/>
        <v>5.4303985862114414</v>
      </c>
      <c r="F31" s="73">
        <f ca="1" t="shared" si="5"/>
        <v>5.962345160327198</v>
      </c>
      <c r="G31" s="73">
        <f ca="1" t="shared" si="5"/>
        <v>5.990994862398913</v>
      </c>
      <c r="H31" s="73">
        <f ca="1" t="shared" si="5"/>
        <v>4.021506788980874</v>
      </c>
      <c r="I31" s="73">
        <f ca="1" t="shared" si="5"/>
        <v>1.2184378214906268</v>
      </c>
      <c r="J31" s="73">
        <f ca="1" t="shared" si="5"/>
        <v>5.463692885763781</v>
      </c>
      <c r="K31" s="73">
        <f ca="1" t="shared" si="5"/>
        <v>1.0847336262214116</v>
      </c>
      <c r="L31" s="73">
        <f ca="1" t="shared" si="5"/>
        <v>1.06836939878049</v>
      </c>
      <c r="M31" s="73">
        <f ca="1" t="shared" si="5"/>
        <v>2.7718895287642766</v>
      </c>
      <c r="N31" s="73">
        <f ca="1" t="shared" si="5"/>
        <v>1.4076619327069997</v>
      </c>
      <c r="O31" s="73">
        <f ca="1" t="shared" si="5"/>
        <v>4.110544875039537</v>
      </c>
      <c r="P31" s="73">
        <f ca="1" t="shared" si="5"/>
        <v>1.4855347845450853</v>
      </c>
      <c r="Q31" s="73">
        <f ca="1" t="shared" si="5"/>
        <v>5.795491836423888</v>
      </c>
      <c r="R31" s="73">
        <f ca="1" t="shared" si="5"/>
        <v>2.180396187234649</v>
      </c>
      <c r="S31" s="74">
        <f ca="1" t="shared" si="5"/>
        <v>1.353441943568562</v>
      </c>
      <c r="T31" s="17">
        <f t="shared" si="1"/>
        <v>16</v>
      </c>
      <c r="U31" s="18">
        <f t="shared" si="2"/>
        <v>3.270935833770428</v>
      </c>
      <c r="V31" s="21">
        <f t="shared" si="3"/>
        <v>3</v>
      </c>
    </row>
    <row r="32" spans="1:22" ht="15.75">
      <c r="A32" s="7">
        <v>28</v>
      </c>
      <c r="B32" s="11" t="s">
        <v>45</v>
      </c>
      <c r="C32" s="12" t="s">
        <v>46</v>
      </c>
      <c r="D32" s="72">
        <f ca="1" t="shared" si="5"/>
        <v>3.148539984384108</v>
      </c>
      <c r="E32" s="73">
        <f ca="1" t="shared" si="5"/>
        <v>4.322203473469258</v>
      </c>
      <c r="F32" s="73">
        <f ca="1" t="shared" si="5"/>
        <v>5.234990599279961</v>
      </c>
      <c r="G32" s="73">
        <f ca="1" t="shared" si="5"/>
        <v>1.1341716156355766</v>
      </c>
      <c r="H32" s="73">
        <f ca="1" t="shared" si="5"/>
        <v>1.2704336635848792</v>
      </c>
      <c r="I32" s="73">
        <f ca="1" t="shared" si="5"/>
        <v>4.1817404263932</v>
      </c>
      <c r="J32" s="73">
        <f ca="1" t="shared" si="5"/>
        <v>5.523767899873654</v>
      </c>
      <c r="K32" s="73">
        <f ca="1" t="shared" si="5"/>
        <v>5.174338740728444</v>
      </c>
      <c r="L32" s="73">
        <f ca="1" t="shared" si="5"/>
        <v>3.73636824348491</v>
      </c>
      <c r="M32" s="73">
        <f ca="1" t="shared" si="5"/>
        <v>3.6080584325242384</v>
      </c>
      <c r="N32" s="73">
        <f ca="1" t="shared" si="5"/>
        <v>3.6422307387491006</v>
      </c>
      <c r="O32" s="73">
        <f ca="1" t="shared" si="5"/>
        <v>3.871546282915368</v>
      </c>
      <c r="P32" s="73">
        <f ca="1" t="shared" si="5"/>
        <v>1.9247689493696365</v>
      </c>
      <c r="Q32" s="73">
        <f ca="1" t="shared" si="5"/>
        <v>5.51258834652667</v>
      </c>
      <c r="R32" s="73">
        <f ca="1" t="shared" si="5"/>
        <v>2.563924581184306</v>
      </c>
      <c r="S32" s="74">
        <f ca="1" t="shared" si="5"/>
        <v>5.539591645437355</v>
      </c>
      <c r="T32" s="17">
        <f t="shared" si="1"/>
        <v>16</v>
      </c>
      <c r="U32" s="18">
        <f t="shared" si="2"/>
        <v>3.774328976471291</v>
      </c>
      <c r="V32" s="21">
        <f t="shared" si="3"/>
        <v>4</v>
      </c>
    </row>
    <row r="33" spans="1:22" ht="15.75">
      <c r="A33" s="7">
        <v>29</v>
      </c>
      <c r="B33" s="11" t="s">
        <v>43</v>
      </c>
      <c r="C33" s="12" t="s">
        <v>44</v>
      </c>
      <c r="D33" s="72">
        <f ca="1" t="shared" si="5"/>
        <v>2.2812502515888733</v>
      </c>
      <c r="E33" s="73">
        <f ca="1" t="shared" si="5"/>
        <v>1.9589274296459172</v>
      </c>
      <c r="F33" s="73">
        <f ca="1" t="shared" si="5"/>
        <v>4.1143115869107625</v>
      </c>
      <c r="G33" s="73">
        <f ca="1" t="shared" si="5"/>
        <v>3.892615222836068</v>
      </c>
      <c r="H33" s="73">
        <f ca="1" t="shared" si="5"/>
        <v>2.3356593296917096</v>
      </c>
      <c r="I33" s="73">
        <f ca="1" t="shared" si="5"/>
        <v>3.8948498607532613</v>
      </c>
      <c r="J33" s="73">
        <f ca="1" t="shared" si="5"/>
        <v>2.2695258222537498</v>
      </c>
      <c r="K33" s="73">
        <f ca="1" t="shared" si="5"/>
        <v>1.2697767047011501</v>
      </c>
      <c r="L33" s="73">
        <f ca="1" t="shared" si="5"/>
        <v>3.1485615729199448</v>
      </c>
      <c r="M33" s="73">
        <f ca="1" t="shared" si="5"/>
        <v>4.083065908664335</v>
      </c>
      <c r="N33" s="73">
        <f ca="1" t="shared" si="5"/>
        <v>3.5862051147817358</v>
      </c>
      <c r="O33" s="73">
        <f ca="1" t="shared" si="5"/>
        <v>3.3848269585784365</v>
      </c>
      <c r="P33" s="73">
        <f ca="1" t="shared" si="5"/>
        <v>1.925546786738809</v>
      </c>
      <c r="Q33" s="73">
        <f ca="1" t="shared" si="5"/>
        <v>5.2429804870397225</v>
      </c>
      <c r="R33" s="73">
        <f ca="1" t="shared" si="5"/>
        <v>5.700025442635498</v>
      </c>
      <c r="S33" s="74">
        <f ca="1" t="shared" si="5"/>
        <v>2.4580152378172873</v>
      </c>
      <c r="T33" s="17">
        <f t="shared" si="1"/>
        <v>16</v>
      </c>
      <c r="U33" s="18">
        <f t="shared" si="2"/>
        <v>3.2216339823473286</v>
      </c>
      <c r="V33" s="21">
        <f t="shared" si="3"/>
        <v>3</v>
      </c>
    </row>
    <row r="34" spans="1:22" ht="16.5" thickBot="1">
      <c r="A34" s="8">
        <v>30</v>
      </c>
      <c r="B34" s="13" t="s">
        <v>41</v>
      </c>
      <c r="C34" s="14" t="s">
        <v>42</v>
      </c>
      <c r="D34" s="75">
        <f ca="1" t="shared" si="5"/>
        <v>1.80485209841483</v>
      </c>
      <c r="E34" s="76">
        <f ca="1" t="shared" si="5"/>
        <v>3.467578373942245</v>
      </c>
      <c r="F34" s="76">
        <f ca="1" t="shared" si="5"/>
        <v>1.2503862769200316</v>
      </c>
      <c r="G34" s="76">
        <f ca="1" t="shared" si="5"/>
        <v>4.055082369000063</v>
      </c>
      <c r="H34" s="76">
        <f ca="1" t="shared" si="5"/>
        <v>4.803713129339861</v>
      </c>
      <c r="I34" s="76">
        <f ca="1" t="shared" si="5"/>
        <v>2.033024328184484</v>
      </c>
      <c r="J34" s="76">
        <f ca="1" t="shared" si="5"/>
        <v>2.8633302136777363</v>
      </c>
      <c r="K34" s="76">
        <f ca="1" t="shared" si="5"/>
        <v>5.10117105748248</v>
      </c>
      <c r="L34" s="76">
        <f ca="1" t="shared" si="5"/>
        <v>3.6643709076743125</v>
      </c>
      <c r="M34" s="76">
        <f ca="1" t="shared" si="5"/>
        <v>5.196316984448925</v>
      </c>
      <c r="N34" s="76">
        <f ca="1" t="shared" si="5"/>
        <v>1.404300632483383</v>
      </c>
      <c r="O34" s="76">
        <f ca="1" t="shared" si="5"/>
        <v>1.729562896556002</v>
      </c>
      <c r="P34" s="76">
        <f ca="1" t="shared" si="5"/>
        <v>2.7179461748455536</v>
      </c>
      <c r="Q34" s="76">
        <f ca="1" t="shared" si="5"/>
        <v>3.5369948033556478</v>
      </c>
      <c r="R34" s="76">
        <f ca="1" t="shared" si="5"/>
        <v>5.1488801503044765</v>
      </c>
      <c r="S34" s="77">
        <f ca="1" t="shared" si="5"/>
        <v>3.4991476681834435</v>
      </c>
      <c r="T34" s="19">
        <f t="shared" si="1"/>
        <v>16</v>
      </c>
      <c r="U34" s="20">
        <f t="shared" si="2"/>
        <v>3.267291129050842</v>
      </c>
      <c r="V34" s="22">
        <f t="shared" si="3"/>
        <v>3</v>
      </c>
    </row>
    <row r="35" spans="2:3" ht="15">
      <c r="B35" s="3"/>
      <c r="C35" s="2"/>
    </row>
  </sheetData>
  <sheetProtection/>
  <mergeCells count="13">
    <mergeCell ref="U3:U4"/>
    <mergeCell ref="V3:V4"/>
    <mergeCell ref="D3:S3"/>
    <mergeCell ref="A3:A4"/>
    <mergeCell ref="B3:B4"/>
    <mergeCell ref="C3:C4"/>
    <mergeCell ref="T3:T4"/>
    <mergeCell ref="A1:F1"/>
    <mergeCell ref="G1:Q1"/>
    <mergeCell ref="R1:V1"/>
    <mergeCell ref="A2:B2"/>
    <mergeCell ref="D2:O2"/>
    <mergeCell ref="Q2:V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&amp;C©  Tadeusz Pietrzak, www.tp.szczecin.pl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x</cp:lastModifiedBy>
  <cp:lastPrinted>2010-05-09T18:21:23Z</cp:lastPrinted>
  <dcterms:created xsi:type="dcterms:W3CDTF">2007-06-29T06:11:49Z</dcterms:created>
  <dcterms:modified xsi:type="dcterms:W3CDTF">2010-05-09T18:25:18Z</dcterms:modified>
  <cp:category/>
  <cp:version/>
  <cp:contentType/>
  <cp:contentStatus/>
</cp:coreProperties>
</file>